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fl\web\current\"/>
    </mc:Choice>
  </mc:AlternateContent>
  <bookViews>
    <workbookView xWindow="0" yWindow="0" windowWidth="18855" windowHeight="7425"/>
  </bookViews>
  <sheets>
    <sheet name="Field Information" sheetId="1" r:id="rId1"/>
    <sheet name="Sheet3" sheetId="3" r:id="rId2"/>
  </sheets>
  <definedNames>
    <definedName name="field">'Field Information'!$14:$69</definedName>
  </definedNames>
  <calcPr calcId="171027"/>
</workbook>
</file>

<file path=xl/calcChain.xml><?xml version="1.0" encoding="utf-8"?>
<calcChain xmlns="http://schemas.openxmlformats.org/spreadsheetml/2006/main">
  <c r="F419" i="1" l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A14" i="1" l="1"/>
  <c r="A55" i="1" l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F79" i="1"/>
</calcChain>
</file>

<file path=xl/comments1.xml><?xml version="1.0" encoding="utf-8"?>
<comments xmlns="http://schemas.openxmlformats.org/spreadsheetml/2006/main">
  <authors>
    <author>Chris</author>
    <author>John C. Martin</author>
  </authors>
  <commentList>
    <comment ref="E11" authorId="0" shapeId="0">
      <text>
        <r>
          <rPr>
            <b/>
            <sz val="10"/>
            <color indexed="81"/>
            <rFont val="Arial"/>
            <family val="2"/>
          </rPr>
          <t>The first game time available, e.g, 8:00 AM, 1:00 PM, etc. and the time when games must end.  If a field is not available on a given day, then leave blank.</t>
        </r>
      </text>
    </comment>
    <comment ref="B13" authorId="0" shapeId="0">
      <text>
        <r>
          <rPr>
            <b/>
            <sz val="10"/>
            <color indexed="81"/>
            <rFont val="Arial"/>
            <family val="2"/>
          </rPr>
          <t>Please select from drop down list.</t>
        </r>
      </text>
    </comment>
    <comment ref="C13" authorId="1" shapeId="0">
      <text>
        <r>
          <rPr>
            <b/>
            <sz val="10"/>
            <color indexed="81"/>
            <rFont val="Arial"/>
            <family val="2"/>
          </rPr>
          <t>The name of the game field e.g., Baron Cameron 10A.  Select from drop down list.  If you need a field added, then note this in the Email.</t>
        </r>
      </text>
    </comment>
  </commentList>
</comments>
</file>

<file path=xl/sharedStrings.xml><?xml version="1.0" encoding="utf-8"?>
<sst xmlns="http://schemas.openxmlformats.org/spreadsheetml/2006/main" count="579" uniqueCount="334">
  <si>
    <t>Field Name</t>
  </si>
  <si>
    <t>Club</t>
  </si>
  <si>
    <t>First Time
Slot</t>
  </si>
  <si>
    <t>Games Must
End By</t>
  </si>
  <si>
    <t>West Springfield HST</t>
  </si>
  <si>
    <t xml:space="preserve">Alexandria </t>
  </si>
  <si>
    <t xml:space="preserve">Annandale </t>
  </si>
  <si>
    <t xml:space="preserve">Arlington </t>
  </si>
  <si>
    <t xml:space="preserve">Ashburn </t>
  </si>
  <si>
    <t>Braddock Rd.</t>
  </si>
  <si>
    <t xml:space="preserve">Burke Ath. </t>
  </si>
  <si>
    <t xml:space="preserve">Chantilly </t>
  </si>
  <si>
    <t xml:space="preserve">Clarke Co. </t>
  </si>
  <si>
    <t xml:space="preserve">Cugini </t>
  </si>
  <si>
    <t>Fairfax Pol.</t>
  </si>
  <si>
    <t>Falls Church</t>
  </si>
  <si>
    <t>Fauquier Co.</t>
  </si>
  <si>
    <t xml:space="preserve">Great Falls </t>
  </si>
  <si>
    <t xml:space="preserve">Gunston </t>
  </si>
  <si>
    <t xml:space="preserve">Herndon </t>
  </si>
  <si>
    <t xml:space="preserve">Haymarket </t>
  </si>
  <si>
    <t xml:space="preserve">Inter. FC </t>
  </si>
  <si>
    <t>Lee Mt. Ver.</t>
  </si>
  <si>
    <t xml:space="preserve">Loudoun </t>
  </si>
  <si>
    <t xml:space="preserve">Manassas </t>
  </si>
  <si>
    <t xml:space="preserve">McLean </t>
  </si>
  <si>
    <t xml:space="preserve">NVSC </t>
  </si>
  <si>
    <t xml:space="preserve">Prince Wil. </t>
  </si>
  <si>
    <t xml:space="preserve">Reston </t>
  </si>
  <si>
    <t xml:space="preserve">Soccer OTH </t>
  </si>
  <si>
    <t>Southwestern</t>
  </si>
  <si>
    <t xml:space="preserve">Springfield </t>
  </si>
  <si>
    <t xml:space="preserve">Sterling </t>
  </si>
  <si>
    <t>Team America</t>
  </si>
  <si>
    <t xml:space="preserve">Vienna </t>
  </si>
  <si>
    <t>Chantilly Soc</t>
  </si>
  <si>
    <t>Crossfield ES</t>
  </si>
  <si>
    <t>Fairfax Villa ES</t>
  </si>
  <si>
    <t>Fort Stevens Rec. Center</t>
  </si>
  <si>
    <t>Loisdale Road</t>
  </si>
  <si>
    <t>Riggs LaSalle Comm. Ctr. </t>
  </si>
  <si>
    <t>Beech Tree ES</t>
  </si>
  <si>
    <t>Brumfield ES</t>
  </si>
  <si>
    <t>Camelot ES</t>
  </si>
  <si>
    <t>Congressional</t>
  </si>
  <si>
    <t>Four Mile Run</t>
  </si>
  <si>
    <t>Franklin MS</t>
  </si>
  <si>
    <t>Hunter Woods Park</t>
  </si>
  <si>
    <t>Idylwood</t>
  </si>
  <si>
    <t>Langley HS</t>
  </si>
  <si>
    <t>Lee HS</t>
  </si>
  <si>
    <t>Lees Corner ES</t>
  </si>
  <si>
    <t>Liberty ES</t>
  </si>
  <si>
    <t>Lockmeade Park</t>
  </si>
  <si>
    <t>Marshall HS</t>
  </si>
  <si>
    <t>Mason Crest ES</t>
  </si>
  <si>
    <t>MYS Field</t>
  </si>
  <si>
    <t>Patriot Park</t>
  </si>
  <si>
    <t>Quartermaster</t>
  </si>
  <si>
    <t>Reagan MS</t>
  </si>
  <si>
    <t>St. Veronica</t>
  </si>
  <si>
    <t>Thomas Jeff. ES</t>
  </si>
  <si>
    <t>Tuscarora HS</t>
  </si>
  <si>
    <t>Winterset</t>
  </si>
  <si>
    <t>Word of Grace</t>
  </si>
  <si>
    <t>rpt_ref_game_fields</t>
  </si>
  <si>
    <t>game_fields_id</t>
  </si>
  <si>
    <t>club_name_short</t>
  </si>
  <si>
    <t>game_field</t>
  </si>
  <si>
    <t>Algonkian ES 1</t>
  </si>
  <si>
    <t>Algonkian ES 2</t>
  </si>
  <si>
    <t>Algonkian ES 3</t>
  </si>
  <si>
    <t>Anacostia Park 1</t>
  </si>
  <si>
    <t>Anacostia Park 2</t>
  </si>
  <si>
    <t>Annandale HS Small</t>
  </si>
  <si>
    <t>Annandale HS Stadium</t>
  </si>
  <si>
    <t>Arrowbrook Park Turf</t>
  </si>
  <si>
    <t>Arrowhead Park 2</t>
  </si>
  <si>
    <t>Athey Angler 1</t>
  </si>
  <si>
    <t>Athey County Chev.</t>
  </si>
  <si>
    <t>Baileys ES Turf</t>
  </si>
  <si>
    <t>Baron Cameron 7(GF)</t>
  </si>
  <si>
    <t>Baron Cameron 7(RS)</t>
  </si>
  <si>
    <t>Braddock Park(SW) 7</t>
  </si>
  <si>
    <t>Braddock Park(SW) T1</t>
  </si>
  <si>
    <t>Brenman Park Turf</t>
  </si>
  <si>
    <t>Broad Run HS</t>
  </si>
  <si>
    <t>Bryant HS Turf</t>
  </si>
  <si>
    <t>Byrnes Ridge Park 5</t>
  </si>
  <si>
    <t>Carl Sandburg MS T1</t>
  </si>
  <si>
    <t>Centreville HS Practice</t>
  </si>
  <si>
    <t>Centreville HS Turf</t>
  </si>
  <si>
    <t>Chantilly HS Turf</t>
  </si>
  <si>
    <t>Chinn Field 1</t>
  </si>
  <si>
    <t>Chinn Field 2</t>
  </si>
  <si>
    <t>Chinn Field 3</t>
  </si>
  <si>
    <t>Clarke County Rec. 1</t>
  </si>
  <si>
    <t>Clarke County Rec. 2</t>
  </si>
  <si>
    <t>Clearview ES 1</t>
  </si>
  <si>
    <t>Chantilly Soc.</t>
  </si>
  <si>
    <t>Draper Park T1</t>
  </si>
  <si>
    <t>Draper Park T2</t>
  </si>
  <si>
    <t>E.C. Lawrence T2</t>
  </si>
  <si>
    <t>E.C. Lawrence T3</t>
  </si>
  <si>
    <t>Eastgate Park</t>
  </si>
  <si>
    <t>Edison HS Lower</t>
  </si>
  <si>
    <t>Edison HS Stadium</t>
  </si>
  <si>
    <t>Evergreen Sportplex 1</t>
  </si>
  <si>
    <t>Fairfax HS Turf</t>
  </si>
  <si>
    <t>Falls Church HS Rear Turf</t>
  </si>
  <si>
    <t>Fort Ward Turf</t>
  </si>
  <si>
    <t>Franconia Park 4</t>
  </si>
  <si>
    <t>Franklin MS 3</t>
  </si>
  <si>
    <t>Fred Crabtree 3</t>
  </si>
  <si>
    <t>George Mason HS Lower</t>
  </si>
  <si>
    <t>George Mason HS Upper</t>
  </si>
  <si>
    <t>George Wash. Rec. T1</t>
  </si>
  <si>
    <t>Glasgow MS 1</t>
  </si>
  <si>
    <t>Glasgow MS 2</t>
  </si>
  <si>
    <t>Godwin MS Turf</t>
  </si>
  <si>
    <t>Graham Park MS Turf</t>
  </si>
  <si>
    <t>Grand Hampton (GF)</t>
  </si>
  <si>
    <t>Grand Hampton (RS)</t>
  </si>
  <si>
    <t>Greenbrier Park T5A</t>
  </si>
  <si>
    <t>Greenbrier Park T5B</t>
  </si>
  <si>
    <t>Grist Mill Park 4</t>
  </si>
  <si>
    <t>Grist Mill Park 5</t>
  </si>
  <si>
    <t>Hammond MS Turf</t>
  </si>
  <si>
    <t>Hellwig Park 1</t>
  </si>
  <si>
    <t>Hellwig Park 2</t>
  </si>
  <si>
    <t>Hellwig Park 3</t>
  </si>
  <si>
    <t>Hellwig Park T7</t>
  </si>
  <si>
    <t>Hellwig Park T8</t>
  </si>
  <si>
    <t>Hencken 10</t>
  </si>
  <si>
    <t>Hencken 5</t>
  </si>
  <si>
    <t>Hencken 7</t>
  </si>
  <si>
    <t>Hencken 8</t>
  </si>
  <si>
    <t>Hencken 9</t>
  </si>
  <si>
    <t>Herndon HS Aux.</t>
  </si>
  <si>
    <t>Herndon HS Stadium</t>
  </si>
  <si>
    <t>Holmes IS Back 1</t>
  </si>
  <si>
    <t>Holmes IS Back 2</t>
  </si>
  <si>
    <t>Holmes IS Front</t>
  </si>
  <si>
    <t>Howison Park 1</t>
  </si>
  <si>
    <t>Howison Park 2</t>
  </si>
  <si>
    <t>Howison Park 3</t>
  </si>
  <si>
    <t>Hutchison Park T4</t>
  </si>
  <si>
    <t>Hutchison Park T4A</t>
  </si>
  <si>
    <t>Hutchison Park T4B</t>
  </si>
  <si>
    <t>Ida Lee Park 1</t>
  </si>
  <si>
    <t>Ida Lee Park 2</t>
  </si>
  <si>
    <t>Jones Branch Park 1</t>
  </si>
  <si>
    <t>Kilmer MS 1</t>
  </si>
  <si>
    <t>Lake Brad. HS Practice</t>
  </si>
  <si>
    <t>Lake Brad. HS Stadium</t>
  </si>
  <si>
    <t>Lake Braddock Lower</t>
  </si>
  <si>
    <t>Lake Fairfax 6(GF)</t>
  </si>
  <si>
    <t>Lake Fairfax 6(RS)</t>
  </si>
  <si>
    <t>Lake Fairfax T1</t>
  </si>
  <si>
    <t>Lake Fairfax T4(GF)</t>
  </si>
  <si>
    <t>Lake Fairfax T4(RS)</t>
  </si>
  <si>
    <t>Lake Newport Lower</t>
  </si>
  <si>
    <t>Lake Newport Upper</t>
  </si>
  <si>
    <t>Langley HS 1</t>
  </si>
  <si>
    <t>Langston Hughes MS  Turf A</t>
  </si>
  <si>
    <t>Langston Hughes MS  Turf B</t>
  </si>
  <si>
    <t>Lewinsville Park T2</t>
  </si>
  <si>
    <t>Lewinsville Park T3</t>
  </si>
  <si>
    <t>Liberty HS Turf</t>
  </si>
  <si>
    <t>Linway Terrace T1</t>
  </si>
  <si>
    <t>Linway Terrace T1A</t>
  </si>
  <si>
    <t>Linway Terrace T1B</t>
  </si>
  <si>
    <t>Linway Terrace T2</t>
  </si>
  <si>
    <t>Long Park 2</t>
  </si>
  <si>
    <t>Long Park T5</t>
  </si>
  <si>
    <t>Long Park T6</t>
  </si>
  <si>
    <t>Long Park T7</t>
  </si>
  <si>
    <t>Lou. Soc. Park 1</t>
  </si>
  <si>
    <t>Lou. Soc. Park 2</t>
  </si>
  <si>
    <t>Luther Jackson MS Turf</t>
  </si>
  <si>
    <t>Lyndora 1</t>
  </si>
  <si>
    <t>Madison HS Turf</t>
  </si>
  <si>
    <t>Manchester Lakes Upper</t>
  </si>
  <si>
    <t>Marine Barracks Turf</t>
  </si>
  <si>
    <t>Mason Dist. Back</t>
  </si>
  <si>
    <t>Mason Dist. Front Turf</t>
  </si>
  <si>
    <t>Morven Park 5</t>
  </si>
  <si>
    <t>Mt. Vernon HS Stadium</t>
  </si>
  <si>
    <t>Nike Park 7A(GF)</t>
  </si>
  <si>
    <t>Nike Park 7A(RS)</t>
  </si>
  <si>
    <t>Nike Park 7B(GF)</t>
  </si>
  <si>
    <t>Nike Park 7B(RS)</t>
  </si>
  <si>
    <t>Nike Park 8(GF)</t>
  </si>
  <si>
    <t>Nike Park 8(RS)</t>
  </si>
  <si>
    <t>Northern Fauquier Park 2</t>
  </si>
  <si>
    <t>NOVA (ST) 13</t>
  </si>
  <si>
    <t>Oak Marr Park T2</t>
  </si>
  <si>
    <t>Oak Marr Park Turf</t>
  </si>
  <si>
    <t>Oakton HS 3</t>
  </si>
  <si>
    <t>Occoquan Reg. Park 4</t>
  </si>
  <si>
    <t>Phil Bolen Park 12</t>
  </si>
  <si>
    <t>Phil Bolen Park 15</t>
  </si>
  <si>
    <t>Phil Bolen Park 16</t>
  </si>
  <si>
    <t>Pine Ridge Park 4 Turf</t>
  </si>
  <si>
    <t>Pine Ridge Park 5(AN)</t>
  </si>
  <si>
    <t>Pine Ridge Park 5(BR)</t>
  </si>
  <si>
    <t>Pine Ridge Park T4</t>
  </si>
  <si>
    <t>Pine Ridge Park T4A</t>
  </si>
  <si>
    <t>Pine Ridge Park T4B</t>
  </si>
  <si>
    <t>Poe IS Back</t>
  </si>
  <si>
    <t>Police Field Turf</t>
  </si>
  <si>
    <t>Popes Head Park 1</t>
  </si>
  <si>
    <t>Poplar Tree T2(CH)</t>
  </si>
  <si>
    <t>Poplar Tree T2(CHS)</t>
  </si>
  <si>
    <t>Poplar Tree T3</t>
  </si>
  <si>
    <t>Ray Muth Park 1</t>
  </si>
  <si>
    <t>Ray Muth Park 2</t>
  </si>
  <si>
    <t>Riverside HS Stadium </t>
  </si>
  <si>
    <t>Riverside HS T2</t>
  </si>
  <si>
    <t>Robinson HS Stadium</t>
  </si>
  <si>
    <t>Robinson HS Upper Turf</t>
  </si>
  <si>
    <t>Rolling Valley 3</t>
  </si>
  <si>
    <t>Rolling Valley Turf</t>
  </si>
  <si>
    <t>Rosedale Rec. Turf</t>
  </si>
  <si>
    <t>Sleepy Hollow Upper</t>
  </si>
  <si>
    <t>South Lakes HS Stadium</t>
  </si>
  <si>
    <t>South Run 4</t>
  </si>
  <si>
    <t>South Run 6(BAC)</t>
  </si>
  <si>
    <t>South Run 6(SP)</t>
  </si>
  <si>
    <t>South Run T5</t>
  </si>
  <si>
    <t>Sprague Front</t>
  </si>
  <si>
    <t>Spring Hill Rec. T2</t>
  </si>
  <si>
    <t>Spring Hill Rec. T3</t>
  </si>
  <si>
    <t>Spring Hill Rec. T5</t>
  </si>
  <si>
    <t>Stafford Park Turf</t>
  </si>
  <si>
    <t>Stone Hill MS 1</t>
  </si>
  <si>
    <t>Stringfellow Park 2</t>
  </si>
  <si>
    <t>Stringfellow Park 3</t>
  </si>
  <si>
    <t>Stuart HS Stadium</t>
  </si>
  <si>
    <t>Sully Highlands T1</t>
  </si>
  <si>
    <t>Sully Highlands T1A</t>
  </si>
  <si>
    <t>Sully Highlands T1B</t>
  </si>
  <si>
    <t>Sully Highlands T2</t>
  </si>
  <si>
    <t>Sully Highlands T2A</t>
  </si>
  <si>
    <t>Sully Highlands T2B</t>
  </si>
  <si>
    <t>SYA Sports Park 3</t>
  </si>
  <si>
    <t>Tyrrell 1</t>
  </si>
  <si>
    <t>Tyrrell 2</t>
  </si>
  <si>
    <t>Tyrrell 3</t>
  </si>
  <si>
    <t>Tyrrell 4</t>
  </si>
  <si>
    <t>Valley View 1</t>
  </si>
  <si>
    <t>Valley View 2</t>
  </si>
  <si>
    <t>Valley View 4</t>
  </si>
  <si>
    <t>Valley View 5</t>
  </si>
  <si>
    <t>Valley View 6</t>
  </si>
  <si>
    <t>Wakefield Park Turf</t>
  </si>
  <si>
    <t>Watkins ES Turf</t>
  </si>
  <si>
    <t>West Potomac HS Aux.</t>
  </si>
  <si>
    <t>West Potomac HS Stadium</t>
  </si>
  <si>
    <t>Westfield HS Turf</t>
  </si>
  <si>
    <t>Witter Turf</t>
  </si>
  <si>
    <t>Woodbridge MS Turf</t>
  </si>
  <si>
    <t>Woodgrove Park 4</t>
  </si>
  <si>
    <t>Woodson HS Stadium</t>
  </si>
  <si>
    <t>Woodson HS West</t>
  </si>
  <si>
    <t>club_game_field_hash</t>
  </si>
  <si>
    <t>Error</t>
  </si>
  <si>
    <t>Saturday</t>
  </si>
  <si>
    <t>Sunday</t>
  </si>
  <si>
    <t>Age Group</t>
  </si>
  <si>
    <t>Age Groups</t>
  </si>
  <si>
    <t>U11/12</t>
  </si>
  <si>
    <t>U13/14</t>
  </si>
  <si>
    <t>U16/19</t>
  </si>
  <si>
    <t>U13/19</t>
  </si>
  <si>
    <t>Saturday Game Slots</t>
  </si>
  <si>
    <t>Tournament Field Information</t>
  </si>
  <si>
    <t>Arrowhead Park T1</t>
  </si>
  <si>
    <t>Baron Cameron 10B(GF)</t>
  </si>
  <si>
    <t>Baron Cameron 10B(RS)</t>
  </si>
  <si>
    <t>Ben Lomond 7</t>
  </si>
  <si>
    <t>Hayfield HS Practice</t>
  </si>
  <si>
    <t>Lake Braddock T2</t>
  </si>
  <si>
    <t>Mt. Vernon HS Practice</t>
  </si>
  <si>
    <t>Phil Bolen Park 2</t>
  </si>
  <si>
    <t>Pine Ridge Park 6A</t>
  </si>
  <si>
    <t>Pine Ridge Park 6B</t>
  </si>
  <si>
    <t>Stuart HS Aux. Turf</t>
  </si>
  <si>
    <t>Ben Lomond 6</t>
  </si>
  <si>
    <t>Lee District</t>
  </si>
  <si>
    <t>Key MS</t>
  </si>
  <si>
    <t>Arrowhead Park 3</t>
  </si>
  <si>
    <t>Gainesville MS Turf</t>
  </si>
  <si>
    <t>Hayfield HS Stadium</t>
  </si>
  <si>
    <t>Phil Bolen Park 14</t>
  </si>
  <si>
    <t>Sterling</t>
  </si>
  <si>
    <t>Soccer OTH</t>
  </si>
  <si>
    <t>Annandale</t>
  </si>
  <si>
    <t>Herndon</t>
  </si>
  <si>
    <t>Chantilly</t>
  </si>
  <si>
    <t>Great Falls</t>
  </si>
  <si>
    <t>Reston</t>
  </si>
  <si>
    <t>Baron Cameron 7A(GF)</t>
  </si>
  <si>
    <t>Baron Cameron 7A(RS)</t>
  </si>
  <si>
    <t>Baron Cameron 7B(GF)</t>
  </si>
  <si>
    <t>Baron Cameron 7B(RS)</t>
  </si>
  <si>
    <t>NVSC</t>
  </si>
  <si>
    <t>Alexandria</t>
  </si>
  <si>
    <t>Loudoun</t>
  </si>
  <si>
    <t>Gunston</t>
  </si>
  <si>
    <t>Prince Wil.</t>
  </si>
  <si>
    <t>Clarke Co.</t>
  </si>
  <si>
    <t>Clearview ES 2</t>
  </si>
  <si>
    <t>Springfield</t>
  </si>
  <si>
    <t>Haymarket</t>
  </si>
  <si>
    <t>Greenbrier Park T5(CH)</t>
  </si>
  <si>
    <t>Greenbrier Park T5(SW)</t>
  </si>
  <si>
    <t>Vienna</t>
  </si>
  <si>
    <t>Burke Ath.</t>
  </si>
  <si>
    <t>McLean</t>
  </si>
  <si>
    <t>Limerick Field</t>
  </si>
  <si>
    <t>Mt. View ES</t>
  </si>
  <si>
    <t>Inter. FC</t>
  </si>
  <si>
    <t>Pine Ridge Park 6(AN)</t>
  </si>
  <si>
    <t>Pine Ridge Park 6(BR)</t>
  </si>
  <si>
    <t>Woodgrove HS Turf</t>
  </si>
  <si>
    <t>Baron Cameron 10A</t>
  </si>
  <si>
    <t>Falls Church HS Stadium</t>
  </si>
  <si>
    <t>Hencken 6</t>
  </si>
  <si>
    <t>Mason Dist. 6</t>
  </si>
  <si>
    <t>Ossian Hall Turf (AN)</t>
  </si>
  <si>
    <t>Ossian Hall Turf (TA)</t>
  </si>
  <si>
    <t>Plum Center</t>
  </si>
  <si>
    <t>Rockridge HS Stadium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</si>
</sst>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Protection="1"/>
    <xf numFmtId="164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"/>
    </xf>
    <xf numFmtId="164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2" fillId="0" borderId="1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 wrapText="1"/>
    </xf>
    <xf numFmtId="18" fontId="0" fillId="0" borderId="0" xfId="0" applyNumberFormat="1" applyProtection="1">
      <protection locked="0"/>
    </xf>
    <xf numFmtId="49" fontId="5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/>
    <xf numFmtId="164" fontId="2" fillId="2" borderId="0" xfId="0" applyNumberFormat="1" applyFont="1" applyFill="1" applyAlignment="1" applyProtection="1">
      <alignment horizontal="center"/>
    </xf>
    <xf numFmtId="0" fontId="2" fillId="0" borderId="0" xfId="0" applyFont="1" applyProtection="1"/>
    <xf numFmtId="49" fontId="5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3"/>
  <sheetViews>
    <sheetView tabSelected="1" workbookViewId="0">
      <pane ySplit="13" topLeftCell="A14" activePane="bottomLeft" state="frozen"/>
      <selection pane="bottomLeft" activeCell="B14" sqref="B14"/>
    </sheetView>
  </sheetViews>
  <sheetFormatPr defaultRowHeight="12.75" x14ac:dyDescent="0.2"/>
  <cols>
    <col min="1" max="1" width="20.28515625" style="5" customWidth="1"/>
    <col min="2" max="3" width="20.7109375" style="4" customWidth="1"/>
    <col min="4" max="4" width="10.7109375" style="5" customWidth="1"/>
    <col min="5" max="5" width="10.7109375" style="6" customWidth="1"/>
    <col min="6" max="6" width="12.7109375" style="6" customWidth="1"/>
    <col min="7" max="7" width="10.7109375" style="6" customWidth="1"/>
    <col min="8" max="8" width="10.7109375" customWidth="1"/>
    <col min="9" max="16384" width="9.140625" style="7"/>
  </cols>
  <sheetData>
    <row r="1" spans="1:9" ht="18" x14ac:dyDescent="0.25">
      <c r="A1" s="3" t="s">
        <v>276</v>
      </c>
    </row>
    <row r="11" spans="1:9" x14ac:dyDescent="0.2">
      <c r="E11" s="8"/>
    </row>
    <row r="12" spans="1:9" x14ac:dyDescent="0.2">
      <c r="D12" s="4"/>
      <c r="E12" s="35" t="s">
        <v>267</v>
      </c>
      <c r="F12" s="35"/>
      <c r="G12" s="35" t="s">
        <v>268</v>
      </c>
      <c r="H12" s="35"/>
      <c r="I12"/>
    </row>
    <row r="13" spans="1:9" s="9" customFormat="1" ht="38.25" x14ac:dyDescent="0.2">
      <c r="A13" s="23" t="s">
        <v>266</v>
      </c>
      <c r="B13" s="23" t="s">
        <v>1</v>
      </c>
      <c r="C13" s="23" t="s">
        <v>0</v>
      </c>
      <c r="D13" s="22" t="s">
        <v>269</v>
      </c>
      <c r="E13" s="22" t="s">
        <v>2</v>
      </c>
      <c r="F13" s="22" t="s">
        <v>3</v>
      </c>
      <c r="G13" s="22" t="s">
        <v>2</v>
      </c>
      <c r="H13" s="22" t="s">
        <v>3</v>
      </c>
      <c r="I13" s="22" t="s">
        <v>275</v>
      </c>
    </row>
    <row r="14" spans="1:9" s="11" customFormat="1" x14ac:dyDescent="0.2">
      <c r="A14" s="5" t="str">
        <f t="shared" ref="A14:A55" si="0">(IF((COUNTBLANK(C14))=1,"",((IF((ISERROR((VLOOKUP((TRIM(B14)&amp;(TRIM(C14))),F:F,1,FALSE)))),"Club Field Mistmatch","")))))</f>
        <v/>
      </c>
      <c r="B14" s="1"/>
      <c r="C14" s="1"/>
      <c r="D14" s="2"/>
      <c r="E14" s="2">
        <v>0.35416666666666669</v>
      </c>
      <c r="F14" s="2">
        <v>0.71875</v>
      </c>
      <c r="G14" s="2">
        <v>0.52083333333333337</v>
      </c>
      <c r="H14" s="24">
        <v>0.71875</v>
      </c>
      <c r="I14" s="12" t="str">
        <f>(IF((COUNTBLANK(B14))=1,"",(ROUND((((F14-E14)*1440)/105),1))))</f>
        <v/>
      </c>
    </row>
    <row r="15" spans="1:9" s="11" customFormat="1" x14ac:dyDescent="0.2">
      <c r="A15" s="5" t="str">
        <f t="shared" si="0"/>
        <v/>
      </c>
      <c r="B15" s="1"/>
      <c r="C15" s="1"/>
      <c r="D15" s="2"/>
      <c r="E15" s="2"/>
      <c r="F15" s="2"/>
      <c r="G15" s="2"/>
      <c r="H15" s="24"/>
      <c r="I15" s="12" t="str">
        <f t="shared" ref="I15:I55" si="1">(IF((COUNTBLANK(B15))=1,"",(ROUND((((F15-E15)*1440)/105),1))))</f>
        <v/>
      </c>
    </row>
    <row r="16" spans="1:9" s="11" customFormat="1" x14ac:dyDescent="0.2">
      <c r="A16" s="5" t="str">
        <f t="shared" si="0"/>
        <v/>
      </c>
      <c r="B16" s="1"/>
      <c r="C16" s="1"/>
      <c r="D16" s="2"/>
      <c r="E16" s="2"/>
      <c r="F16" s="2"/>
      <c r="G16" s="2"/>
      <c r="H16" s="24"/>
      <c r="I16" s="12" t="str">
        <f t="shared" si="1"/>
        <v/>
      </c>
    </row>
    <row r="17" spans="1:9" s="11" customFormat="1" x14ac:dyDescent="0.2">
      <c r="A17" s="5" t="str">
        <f t="shared" si="0"/>
        <v/>
      </c>
      <c r="B17" s="1"/>
      <c r="C17" s="1"/>
      <c r="D17" s="2"/>
      <c r="E17" s="2"/>
      <c r="F17" s="2"/>
      <c r="G17" s="2"/>
      <c r="H17" s="24"/>
      <c r="I17" s="12" t="str">
        <f t="shared" si="1"/>
        <v/>
      </c>
    </row>
    <row r="18" spans="1:9" s="11" customFormat="1" x14ac:dyDescent="0.2">
      <c r="A18" s="5" t="str">
        <f t="shared" si="0"/>
        <v/>
      </c>
      <c r="B18" s="1"/>
      <c r="C18" s="1"/>
      <c r="D18" s="2"/>
      <c r="E18" s="2"/>
      <c r="F18" s="2"/>
      <c r="G18" s="2"/>
      <c r="H18" s="24"/>
      <c r="I18" s="12" t="str">
        <f t="shared" si="1"/>
        <v/>
      </c>
    </row>
    <row r="19" spans="1:9" s="11" customFormat="1" x14ac:dyDescent="0.2">
      <c r="A19" s="5" t="str">
        <f t="shared" si="0"/>
        <v/>
      </c>
      <c r="B19" s="1"/>
      <c r="C19" s="1"/>
      <c r="D19" s="2"/>
      <c r="E19" s="2"/>
      <c r="F19" s="2"/>
      <c r="G19" s="2"/>
      <c r="H19" s="24"/>
      <c r="I19" s="12" t="str">
        <f t="shared" si="1"/>
        <v/>
      </c>
    </row>
    <row r="20" spans="1:9" s="11" customFormat="1" x14ac:dyDescent="0.2">
      <c r="A20" s="5" t="str">
        <f t="shared" si="0"/>
        <v/>
      </c>
      <c r="B20" s="1"/>
      <c r="C20" s="1"/>
      <c r="D20" s="2"/>
      <c r="E20" s="2"/>
      <c r="F20" s="2"/>
      <c r="G20" s="2"/>
      <c r="H20" s="24"/>
      <c r="I20" s="12" t="str">
        <f t="shared" si="1"/>
        <v/>
      </c>
    </row>
    <row r="21" spans="1:9" s="11" customFormat="1" x14ac:dyDescent="0.2">
      <c r="A21" s="5" t="str">
        <f t="shared" si="0"/>
        <v/>
      </c>
      <c r="B21" s="1"/>
      <c r="C21" s="1"/>
      <c r="D21" s="2"/>
      <c r="E21" s="2"/>
      <c r="F21" s="2"/>
      <c r="G21" s="2"/>
      <c r="H21" s="24"/>
      <c r="I21" s="12" t="str">
        <f t="shared" si="1"/>
        <v/>
      </c>
    </row>
    <row r="22" spans="1:9" s="11" customFormat="1" x14ac:dyDescent="0.2">
      <c r="A22" s="5" t="str">
        <f t="shared" si="0"/>
        <v/>
      </c>
      <c r="B22" s="1"/>
      <c r="C22" s="1"/>
      <c r="D22" s="2"/>
      <c r="E22" s="2"/>
      <c r="F22" s="2"/>
      <c r="G22" s="2"/>
      <c r="H22" s="24"/>
      <c r="I22" s="12" t="str">
        <f t="shared" si="1"/>
        <v/>
      </c>
    </row>
    <row r="23" spans="1:9" s="11" customFormat="1" x14ac:dyDescent="0.2">
      <c r="A23" s="5" t="str">
        <f t="shared" si="0"/>
        <v/>
      </c>
      <c r="B23" s="1"/>
      <c r="C23" s="1"/>
      <c r="D23" s="2"/>
      <c r="E23" s="2"/>
      <c r="F23" s="2"/>
      <c r="G23" s="2"/>
      <c r="H23" s="24"/>
      <c r="I23" s="12" t="str">
        <f t="shared" si="1"/>
        <v/>
      </c>
    </row>
    <row r="24" spans="1:9" s="11" customFormat="1" x14ac:dyDescent="0.2">
      <c r="A24" s="5" t="str">
        <f t="shared" si="0"/>
        <v/>
      </c>
      <c r="B24" s="1"/>
      <c r="C24" s="1"/>
      <c r="D24" s="2"/>
      <c r="E24" s="2"/>
      <c r="F24" s="2"/>
      <c r="G24" s="2"/>
      <c r="H24" s="24"/>
      <c r="I24" s="12" t="str">
        <f t="shared" si="1"/>
        <v/>
      </c>
    </row>
    <row r="25" spans="1:9" s="11" customFormat="1" x14ac:dyDescent="0.2">
      <c r="A25" s="5" t="str">
        <f t="shared" si="0"/>
        <v/>
      </c>
      <c r="B25" s="1"/>
      <c r="C25" s="1"/>
      <c r="D25" s="2"/>
      <c r="E25" s="2"/>
      <c r="F25" s="2"/>
      <c r="G25" s="2"/>
      <c r="H25" s="24"/>
      <c r="I25" s="12" t="str">
        <f t="shared" si="1"/>
        <v/>
      </c>
    </row>
    <row r="26" spans="1:9" s="11" customFormat="1" x14ac:dyDescent="0.2">
      <c r="A26" s="5" t="str">
        <f t="shared" si="0"/>
        <v/>
      </c>
      <c r="B26" s="1"/>
      <c r="C26" s="1"/>
      <c r="D26" s="2"/>
      <c r="E26" s="2"/>
      <c r="F26" s="2"/>
      <c r="G26" s="2"/>
      <c r="H26" s="24"/>
      <c r="I26" s="12" t="str">
        <f t="shared" si="1"/>
        <v/>
      </c>
    </row>
    <row r="27" spans="1:9" s="11" customFormat="1" x14ac:dyDescent="0.2">
      <c r="A27" s="5" t="str">
        <f t="shared" si="0"/>
        <v/>
      </c>
      <c r="B27" s="1"/>
      <c r="C27" s="1"/>
      <c r="D27" s="2"/>
      <c r="E27" s="2"/>
      <c r="F27" s="2"/>
      <c r="G27" s="2"/>
      <c r="H27" s="24"/>
      <c r="I27" s="12" t="str">
        <f t="shared" si="1"/>
        <v/>
      </c>
    </row>
    <row r="28" spans="1:9" s="11" customFormat="1" x14ac:dyDescent="0.2">
      <c r="A28" s="5" t="str">
        <f t="shared" si="0"/>
        <v/>
      </c>
      <c r="B28" s="1"/>
      <c r="C28" s="1"/>
      <c r="D28" s="2"/>
      <c r="E28" s="2"/>
      <c r="F28" s="2"/>
      <c r="G28" s="2"/>
      <c r="H28" s="24"/>
      <c r="I28" s="12" t="str">
        <f t="shared" si="1"/>
        <v/>
      </c>
    </row>
    <row r="29" spans="1:9" s="11" customFormat="1" x14ac:dyDescent="0.2">
      <c r="A29" s="5" t="str">
        <f t="shared" si="0"/>
        <v/>
      </c>
      <c r="B29" s="1"/>
      <c r="C29" s="1"/>
      <c r="D29" s="2"/>
      <c r="E29" s="2"/>
      <c r="F29" s="2"/>
      <c r="G29" s="2"/>
      <c r="H29" s="24"/>
      <c r="I29" s="12" t="str">
        <f t="shared" si="1"/>
        <v/>
      </c>
    </row>
    <row r="30" spans="1:9" s="11" customFormat="1" x14ac:dyDescent="0.2">
      <c r="A30" s="5" t="str">
        <f t="shared" si="0"/>
        <v/>
      </c>
      <c r="B30" s="1"/>
      <c r="C30" s="1"/>
      <c r="D30" s="2"/>
      <c r="E30" s="2"/>
      <c r="F30" s="2"/>
      <c r="G30" s="2"/>
      <c r="H30" s="24"/>
      <c r="I30" s="12" t="str">
        <f t="shared" si="1"/>
        <v/>
      </c>
    </row>
    <row r="31" spans="1:9" s="11" customFormat="1" x14ac:dyDescent="0.2">
      <c r="A31" s="5" t="str">
        <f t="shared" si="0"/>
        <v/>
      </c>
      <c r="B31" s="1"/>
      <c r="C31" s="1"/>
      <c r="D31" s="2"/>
      <c r="E31" s="2"/>
      <c r="F31" s="2"/>
      <c r="G31" s="2"/>
      <c r="H31" s="24"/>
      <c r="I31" s="12" t="str">
        <f t="shared" si="1"/>
        <v/>
      </c>
    </row>
    <row r="32" spans="1:9" s="11" customFormat="1" x14ac:dyDescent="0.2">
      <c r="A32" s="5" t="str">
        <f t="shared" si="0"/>
        <v/>
      </c>
      <c r="B32" s="1"/>
      <c r="C32" s="1"/>
      <c r="D32" s="2"/>
      <c r="E32" s="2"/>
      <c r="F32" s="2"/>
      <c r="G32" s="2"/>
      <c r="H32" s="24"/>
      <c r="I32" s="12" t="str">
        <f t="shared" si="1"/>
        <v/>
      </c>
    </row>
    <row r="33" spans="1:9" s="11" customFormat="1" x14ac:dyDescent="0.2">
      <c r="A33" s="5" t="str">
        <f t="shared" si="0"/>
        <v/>
      </c>
      <c r="B33" s="1"/>
      <c r="C33" s="1"/>
      <c r="D33" s="2"/>
      <c r="E33" s="2"/>
      <c r="F33" s="2"/>
      <c r="G33" s="2"/>
      <c r="H33" s="24"/>
      <c r="I33" s="12" t="str">
        <f t="shared" si="1"/>
        <v/>
      </c>
    </row>
    <row r="34" spans="1:9" s="11" customFormat="1" x14ac:dyDescent="0.2">
      <c r="A34" s="5" t="str">
        <f t="shared" si="0"/>
        <v/>
      </c>
      <c r="B34" s="1"/>
      <c r="C34" s="1"/>
      <c r="D34" s="2"/>
      <c r="E34" s="2"/>
      <c r="F34" s="2"/>
      <c r="G34" s="2"/>
      <c r="H34" s="24"/>
      <c r="I34" s="12" t="str">
        <f t="shared" si="1"/>
        <v/>
      </c>
    </row>
    <row r="35" spans="1:9" s="11" customFormat="1" x14ac:dyDescent="0.2">
      <c r="A35" s="5" t="str">
        <f t="shared" si="0"/>
        <v/>
      </c>
      <c r="B35" s="1"/>
      <c r="C35" s="1"/>
      <c r="D35" s="2"/>
      <c r="E35" s="2"/>
      <c r="F35" s="2"/>
      <c r="G35" s="2"/>
      <c r="H35" s="24"/>
      <c r="I35" s="12" t="str">
        <f t="shared" si="1"/>
        <v/>
      </c>
    </row>
    <row r="36" spans="1:9" s="11" customFormat="1" x14ac:dyDescent="0.2">
      <c r="A36" s="5" t="str">
        <f t="shared" si="0"/>
        <v/>
      </c>
      <c r="B36" s="1"/>
      <c r="C36" s="1"/>
      <c r="D36" s="2"/>
      <c r="E36" s="2"/>
      <c r="F36" s="2"/>
      <c r="G36" s="2"/>
      <c r="H36" s="24"/>
      <c r="I36" s="12" t="str">
        <f t="shared" si="1"/>
        <v/>
      </c>
    </row>
    <row r="37" spans="1:9" s="11" customFormat="1" x14ac:dyDescent="0.2">
      <c r="A37" s="5" t="str">
        <f t="shared" si="0"/>
        <v/>
      </c>
      <c r="B37" s="1"/>
      <c r="C37" s="1"/>
      <c r="D37" s="2"/>
      <c r="E37" s="2"/>
      <c r="F37" s="2"/>
      <c r="G37" s="2"/>
      <c r="H37" s="24"/>
      <c r="I37" s="12" t="str">
        <f t="shared" si="1"/>
        <v/>
      </c>
    </row>
    <row r="38" spans="1:9" s="11" customFormat="1" x14ac:dyDescent="0.2">
      <c r="A38" s="5" t="str">
        <f t="shared" si="0"/>
        <v/>
      </c>
      <c r="B38" s="1"/>
      <c r="C38" s="1"/>
      <c r="D38" s="2"/>
      <c r="E38" s="2"/>
      <c r="F38" s="2"/>
      <c r="G38" s="2"/>
      <c r="H38" s="24"/>
      <c r="I38" s="12" t="str">
        <f t="shared" si="1"/>
        <v/>
      </c>
    </row>
    <row r="39" spans="1:9" s="11" customFormat="1" x14ac:dyDescent="0.2">
      <c r="A39" s="5" t="str">
        <f t="shared" si="0"/>
        <v/>
      </c>
      <c r="B39" s="1"/>
      <c r="C39" s="1"/>
      <c r="D39" s="2"/>
      <c r="E39" s="2"/>
      <c r="F39" s="2"/>
      <c r="G39" s="2"/>
      <c r="H39" s="24"/>
      <c r="I39" s="12" t="str">
        <f t="shared" si="1"/>
        <v/>
      </c>
    </row>
    <row r="40" spans="1:9" s="11" customFormat="1" x14ac:dyDescent="0.2">
      <c r="A40" s="5" t="str">
        <f t="shared" si="0"/>
        <v/>
      </c>
      <c r="B40" s="1"/>
      <c r="C40" s="1"/>
      <c r="D40" s="2"/>
      <c r="E40" s="2"/>
      <c r="F40" s="2"/>
      <c r="G40" s="2"/>
      <c r="H40" s="24"/>
      <c r="I40" s="12" t="str">
        <f t="shared" si="1"/>
        <v/>
      </c>
    </row>
    <row r="41" spans="1:9" s="11" customFormat="1" x14ac:dyDescent="0.2">
      <c r="A41" s="5" t="str">
        <f t="shared" si="0"/>
        <v/>
      </c>
      <c r="B41" s="1"/>
      <c r="C41" s="1"/>
      <c r="D41" s="2"/>
      <c r="E41" s="2"/>
      <c r="F41" s="2"/>
      <c r="G41" s="2"/>
      <c r="H41" s="24"/>
      <c r="I41" s="12" t="str">
        <f t="shared" si="1"/>
        <v/>
      </c>
    </row>
    <row r="42" spans="1:9" s="11" customFormat="1" x14ac:dyDescent="0.2">
      <c r="A42" s="5" t="str">
        <f t="shared" si="0"/>
        <v/>
      </c>
      <c r="B42" s="1"/>
      <c r="C42" s="1"/>
      <c r="D42" s="2"/>
      <c r="E42" s="2"/>
      <c r="F42" s="2"/>
      <c r="G42" s="2"/>
      <c r="H42" s="24"/>
      <c r="I42" s="12" t="str">
        <f t="shared" si="1"/>
        <v/>
      </c>
    </row>
    <row r="43" spans="1:9" s="11" customFormat="1" x14ac:dyDescent="0.2">
      <c r="A43" s="5" t="str">
        <f t="shared" si="0"/>
        <v/>
      </c>
      <c r="B43" s="1"/>
      <c r="C43" s="1"/>
      <c r="D43" s="2"/>
      <c r="E43" s="2"/>
      <c r="F43" s="2"/>
      <c r="G43" s="2"/>
      <c r="H43" s="24"/>
      <c r="I43" s="12" t="str">
        <f t="shared" si="1"/>
        <v/>
      </c>
    </row>
    <row r="44" spans="1:9" s="11" customFormat="1" x14ac:dyDescent="0.2">
      <c r="A44" s="5" t="str">
        <f t="shared" si="0"/>
        <v/>
      </c>
      <c r="B44" s="1"/>
      <c r="C44" s="1"/>
      <c r="D44" s="2"/>
      <c r="E44" s="2"/>
      <c r="F44" s="2"/>
      <c r="G44" s="2"/>
      <c r="H44" s="24"/>
      <c r="I44" s="12" t="str">
        <f t="shared" si="1"/>
        <v/>
      </c>
    </row>
    <row r="45" spans="1:9" s="11" customFormat="1" x14ac:dyDescent="0.2">
      <c r="A45" s="5" t="str">
        <f t="shared" si="0"/>
        <v/>
      </c>
      <c r="B45" s="1"/>
      <c r="C45" s="1"/>
      <c r="D45" s="2"/>
      <c r="E45" s="2"/>
      <c r="F45" s="2"/>
      <c r="G45" s="2"/>
      <c r="H45" s="24"/>
      <c r="I45" s="12" t="str">
        <f t="shared" si="1"/>
        <v/>
      </c>
    </row>
    <row r="46" spans="1:9" s="11" customFormat="1" x14ac:dyDescent="0.2">
      <c r="A46" s="5" t="str">
        <f t="shared" si="0"/>
        <v/>
      </c>
      <c r="B46" s="1"/>
      <c r="C46" s="1"/>
      <c r="D46" s="2"/>
      <c r="E46" s="2"/>
      <c r="F46" s="2"/>
      <c r="G46" s="2"/>
      <c r="H46" s="24"/>
      <c r="I46" s="12" t="str">
        <f t="shared" si="1"/>
        <v/>
      </c>
    </row>
    <row r="47" spans="1:9" s="11" customFormat="1" x14ac:dyDescent="0.2">
      <c r="A47" s="5" t="str">
        <f t="shared" si="0"/>
        <v/>
      </c>
      <c r="B47" s="1"/>
      <c r="C47" s="1"/>
      <c r="D47" s="2"/>
      <c r="E47" s="2"/>
      <c r="F47" s="2"/>
      <c r="G47" s="2"/>
      <c r="H47" s="24"/>
      <c r="I47" s="12" t="str">
        <f t="shared" si="1"/>
        <v/>
      </c>
    </row>
    <row r="48" spans="1:9" s="11" customFormat="1" x14ac:dyDescent="0.2">
      <c r="A48" s="5" t="str">
        <f t="shared" si="0"/>
        <v/>
      </c>
      <c r="B48" s="1"/>
      <c r="C48" s="1"/>
      <c r="D48" s="2"/>
      <c r="E48" s="2"/>
      <c r="F48" s="2"/>
      <c r="G48" s="2"/>
      <c r="H48" s="24"/>
      <c r="I48" s="12" t="str">
        <f t="shared" si="1"/>
        <v/>
      </c>
    </row>
    <row r="49" spans="1:9" s="11" customFormat="1" x14ac:dyDescent="0.2">
      <c r="A49" s="5" t="str">
        <f t="shared" si="0"/>
        <v/>
      </c>
      <c r="B49" s="1"/>
      <c r="C49" s="1"/>
      <c r="D49" s="2"/>
      <c r="E49" s="2"/>
      <c r="F49" s="2"/>
      <c r="G49" s="2"/>
      <c r="H49" s="24"/>
      <c r="I49" s="12" t="str">
        <f t="shared" si="1"/>
        <v/>
      </c>
    </row>
    <row r="50" spans="1:9" s="11" customFormat="1" x14ac:dyDescent="0.2">
      <c r="A50" s="5" t="str">
        <f t="shared" si="0"/>
        <v/>
      </c>
      <c r="B50" s="1"/>
      <c r="C50" s="1"/>
      <c r="D50" s="2"/>
      <c r="E50" s="2"/>
      <c r="F50" s="2"/>
      <c r="G50" s="2"/>
      <c r="H50" s="24"/>
      <c r="I50" s="12" t="str">
        <f t="shared" si="1"/>
        <v/>
      </c>
    </row>
    <row r="51" spans="1:9" s="11" customFormat="1" x14ac:dyDescent="0.2">
      <c r="A51" s="5" t="str">
        <f t="shared" si="0"/>
        <v/>
      </c>
      <c r="B51" s="1"/>
      <c r="C51" s="1"/>
      <c r="D51" s="2"/>
      <c r="E51" s="2"/>
      <c r="F51" s="2"/>
      <c r="G51" s="2"/>
      <c r="H51" s="24"/>
      <c r="I51" s="12" t="str">
        <f t="shared" si="1"/>
        <v/>
      </c>
    </row>
    <row r="52" spans="1:9" s="11" customFormat="1" x14ac:dyDescent="0.2">
      <c r="A52" s="5" t="str">
        <f t="shared" si="0"/>
        <v/>
      </c>
      <c r="B52" s="1"/>
      <c r="C52" s="1"/>
      <c r="D52" s="2"/>
      <c r="E52" s="2"/>
      <c r="F52" s="2"/>
      <c r="G52" s="2"/>
      <c r="H52" s="24"/>
      <c r="I52" s="12" t="str">
        <f t="shared" si="1"/>
        <v/>
      </c>
    </row>
    <row r="53" spans="1:9" s="11" customFormat="1" x14ac:dyDescent="0.2">
      <c r="A53" s="5" t="str">
        <f t="shared" si="0"/>
        <v/>
      </c>
      <c r="B53" s="1"/>
      <c r="C53" s="1"/>
      <c r="D53" s="2"/>
      <c r="E53" s="2"/>
      <c r="F53" s="2"/>
      <c r="G53" s="2"/>
      <c r="H53" s="24"/>
      <c r="I53" s="12" t="str">
        <f t="shared" si="1"/>
        <v/>
      </c>
    </row>
    <row r="54" spans="1:9" s="11" customFormat="1" x14ac:dyDescent="0.2">
      <c r="A54" s="5" t="str">
        <f t="shared" si="0"/>
        <v/>
      </c>
      <c r="B54" s="1"/>
      <c r="C54" s="1"/>
      <c r="D54" s="2"/>
      <c r="E54" s="2"/>
      <c r="F54" s="2"/>
      <c r="G54" s="2"/>
      <c r="H54" s="24"/>
      <c r="I54" s="12" t="str">
        <f t="shared" si="1"/>
        <v/>
      </c>
    </row>
    <row r="55" spans="1:9" s="11" customFormat="1" x14ac:dyDescent="0.2">
      <c r="A55" s="5" t="str">
        <f t="shared" si="0"/>
        <v/>
      </c>
      <c r="B55" s="1"/>
      <c r="C55" s="1"/>
      <c r="D55" s="2"/>
      <c r="E55" s="2"/>
      <c r="F55" s="2"/>
      <c r="G55" s="2"/>
      <c r="H55" s="24"/>
      <c r="I55" s="12" t="str">
        <f t="shared" si="1"/>
        <v/>
      </c>
    </row>
    <row r="56" spans="1:9" x14ac:dyDescent="0.2">
      <c r="A56" s="10"/>
      <c r="B56" s="10"/>
      <c r="C56" s="10"/>
      <c r="D56" s="13"/>
      <c r="E56" s="13"/>
      <c r="F56" s="13"/>
      <c r="G56" s="13"/>
      <c r="H56" s="13"/>
      <c r="I56" s="13"/>
    </row>
    <row r="57" spans="1:9" x14ac:dyDescent="0.2">
      <c r="A57" s="10"/>
      <c r="B57" s="10"/>
      <c r="C57" s="10"/>
      <c r="D57" s="13"/>
      <c r="E57" s="13"/>
      <c r="F57" s="13"/>
      <c r="G57" s="13"/>
      <c r="H57" s="13"/>
      <c r="I57" s="13"/>
    </row>
    <row r="58" spans="1:9" x14ac:dyDescent="0.2">
      <c r="A58" s="10"/>
      <c r="B58" s="10"/>
      <c r="C58" s="10"/>
      <c r="D58" s="13"/>
      <c r="E58" s="13"/>
      <c r="F58" s="13"/>
      <c r="G58" s="13"/>
      <c r="H58" s="13"/>
      <c r="I58" s="13"/>
    </row>
    <row r="59" spans="1:9" x14ac:dyDescent="0.2">
      <c r="A59" s="10"/>
      <c r="B59" s="10"/>
      <c r="C59" s="10"/>
      <c r="D59" s="13"/>
      <c r="E59" s="13"/>
      <c r="F59" s="13"/>
      <c r="G59" s="13"/>
      <c r="H59" s="13"/>
      <c r="I59" s="13"/>
    </row>
    <row r="60" spans="1:9" x14ac:dyDescent="0.2">
      <c r="A60" s="10"/>
      <c r="B60" s="10"/>
      <c r="C60" s="10"/>
      <c r="D60" s="13"/>
      <c r="E60" s="13"/>
      <c r="F60" s="13"/>
      <c r="G60" s="13"/>
      <c r="H60" s="13"/>
      <c r="I60" s="13"/>
    </row>
    <row r="61" spans="1:9" x14ac:dyDescent="0.2">
      <c r="A61" s="10"/>
      <c r="B61" s="10"/>
      <c r="C61" s="10"/>
      <c r="D61" s="13"/>
      <c r="E61" s="13"/>
      <c r="F61" s="13"/>
      <c r="G61" s="13"/>
      <c r="H61" s="13"/>
      <c r="I61" s="13"/>
    </row>
    <row r="62" spans="1:9" x14ac:dyDescent="0.2">
      <c r="A62" s="10"/>
      <c r="B62" s="10"/>
      <c r="C62" s="10"/>
      <c r="D62" s="13"/>
      <c r="E62" s="13"/>
      <c r="F62" s="13"/>
      <c r="G62" s="13"/>
      <c r="H62" s="13"/>
      <c r="I62" s="13"/>
    </row>
    <row r="63" spans="1:9" x14ac:dyDescent="0.2">
      <c r="A63" s="10"/>
      <c r="B63" s="10"/>
      <c r="C63" s="10"/>
      <c r="D63" s="13"/>
      <c r="E63" s="13"/>
      <c r="F63" s="13"/>
      <c r="G63" s="13"/>
      <c r="H63" s="13"/>
      <c r="I63" s="13"/>
    </row>
    <row r="64" spans="1:9" x14ac:dyDescent="0.2">
      <c r="A64" s="10"/>
      <c r="B64" s="10"/>
      <c r="C64" s="10"/>
      <c r="D64" s="13"/>
      <c r="E64" s="13"/>
      <c r="F64" s="13"/>
      <c r="G64" s="13"/>
      <c r="H64" s="13"/>
      <c r="I64" s="13"/>
    </row>
    <row r="65" spans="1:9" x14ac:dyDescent="0.2">
      <c r="A65" s="10"/>
      <c r="B65" s="10"/>
      <c r="C65" s="10"/>
      <c r="D65" s="13"/>
      <c r="E65" s="13"/>
      <c r="F65" s="13"/>
      <c r="G65" s="13"/>
      <c r="H65" s="13"/>
      <c r="I65" s="13"/>
    </row>
    <row r="66" spans="1:9" x14ac:dyDescent="0.2">
      <c r="A66" s="10"/>
      <c r="B66" s="10"/>
      <c r="C66" s="10"/>
      <c r="D66" s="13"/>
      <c r="E66" s="13"/>
      <c r="F66" s="13"/>
      <c r="G66" s="13"/>
      <c r="H66" s="13"/>
      <c r="I66" s="13"/>
    </row>
    <row r="67" spans="1:9" x14ac:dyDescent="0.2">
      <c r="A67" s="10"/>
      <c r="B67" s="10"/>
      <c r="C67" s="10"/>
      <c r="D67" s="13"/>
      <c r="E67" s="13"/>
      <c r="F67" s="13"/>
      <c r="G67" s="13"/>
      <c r="H67" s="13"/>
      <c r="I67" s="13"/>
    </row>
    <row r="68" spans="1:9" x14ac:dyDescent="0.2">
      <c r="A68" s="10"/>
      <c r="B68" s="10"/>
      <c r="C68" s="10"/>
      <c r="D68" s="13"/>
      <c r="E68" s="13"/>
      <c r="F68" s="13"/>
      <c r="G68" s="13"/>
      <c r="H68" s="13"/>
      <c r="I68" s="13"/>
    </row>
    <row r="69" spans="1:9" x14ac:dyDescent="0.2">
      <c r="A69" s="10"/>
      <c r="B69" s="10"/>
      <c r="C69" s="10"/>
      <c r="D69" s="13"/>
      <c r="E69" s="13"/>
      <c r="F69" s="13"/>
      <c r="G69" s="13"/>
      <c r="H69" s="13"/>
      <c r="I69" s="13"/>
    </row>
    <row r="70" spans="1:9" x14ac:dyDescent="0.2">
      <c r="A70" s="10"/>
      <c r="B70" s="10"/>
      <c r="C70" s="10"/>
      <c r="D70" s="10"/>
      <c r="E70" s="13"/>
      <c r="F70" s="13"/>
      <c r="G70" s="13"/>
      <c r="H70" s="13"/>
      <c r="I70" s="13"/>
    </row>
    <row r="71" spans="1:9" x14ac:dyDescent="0.2">
      <c r="A71" s="10"/>
      <c r="B71" s="10"/>
      <c r="C71" s="10"/>
      <c r="D71" s="10"/>
      <c r="E71" s="13"/>
      <c r="F71" s="13"/>
      <c r="G71" s="13"/>
      <c r="H71" s="13"/>
      <c r="I71" s="13"/>
    </row>
    <row r="72" spans="1:9" x14ac:dyDescent="0.2">
      <c r="A72" s="10"/>
      <c r="B72" s="10"/>
      <c r="C72" s="10"/>
      <c r="D72" s="10"/>
      <c r="E72" s="13"/>
      <c r="F72" s="13"/>
      <c r="G72" s="13"/>
      <c r="H72" s="13"/>
      <c r="I72" s="13"/>
    </row>
    <row r="73" spans="1:9" x14ac:dyDescent="0.2">
      <c r="A73" s="10"/>
      <c r="B73" s="10"/>
      <c r="C73" s="10"/>
      <c r="D73" s="10"/>
      <c r="E73" s="13"/>
      <c r="F73" s="13"/>
      <c r="G73" s="13"/>
      <c r="H73" s="13"/>
      <c r="I73" s="13"/>
    </row>
    <row r="74" spans="1:9" x14ac:dyDescent="0.2">
      <c r="A74" s="10"/>
      <c r="B74" s="10"/>
      <c r="C74" s="10"/>
      <c r="D74" s="10"/>
      <c r="E74" s="13"/>
      <c r="F74" s="13"/>
      <c r="G74" s="13"/>
      <c r="H74" s="13"/>
      <c r="I74" s="13"/>
    </row>
    <row r="75" spans="1:9" x14ac:dyDescent="0.2">
      <c r="A75" s="10"/>
      <c r="B75" s="10"/>
      <c r="C75" s="10"/>
      <c r="D75" s="10"/>
      <c r="E75" s="13"/>
      <c r="F75" s="13"/>
      <c r="G75" s="13"/>
      <c r="H75" s="13"/>
      <c r="I75" s="13"/>
    </row>
    <row r="76" spans="1:9" x14ac:dyDescent="0.2">
      <c r="A76" s="10"/>
      <c r="B76" s="10"/>
      <c r="C76" s="10"/>
      <c r="D76" s="10"/>
      <c r="E76" s="13"/>
      <c r="F76" s="13"/>
      <c r="G76" s="13"/>
      <c r="H76" s="13"/>
      <c r="I76" s="13"/>
    </row>
    <row r="77" spans="1:9" s="31" customFormat="1" ht="15" hidden="1" x14ac:dyDescent="0.2">
      <c r="A77" s="26"/>
      <c r="B77" s="27"/>
      <c r="C77" s="32" t="s">
        <v>65</v>
      </c>
      <c r="D77" s="33"/>
      <c r="E77" s="34"/>
      <c r="F77" s="28"/>
      <c r="G77" s="8"/>
      <c r="H77" s="29"/>
      <c r="I77" s="30" t="s">
        <v>270</v>
      </c>
    </row>
    <row r="78" spans="1:9" s="31" customFormat="1" ht="15" hidden="1" x14ac:dyDescent="0.2">
      <c r="A78" s="26"/>
      <c r="B78" s="27"/>
      <c r="C78" s="25" t="s">
        <v>66</v>
      </c>
      <c r="D78" s="17" t="s">
        <v>67</v>
      </c>
      <c r="E78" s="18" t="s">
        <v>68</v>
      </c>
      <c r="F78" s="18" t="s">
        <v>265</v>
      </c>
      <c r="G78" s="8"/>
      <c r="H78" s="29"/>
      <c r="I78" s="30"/>
    </row>
    <row r="79" spans="1:9" hidden="1" x14ac:dyDescent="0.2">
      <c r="A79" s="14"/>
      <c r="B79" s="4" t="s">
        <v>5</v>
      </c>
      <c r="C79" s="19">
        <v>546</v>
      </c>
      <c r="D79" s="15" t="s">
        <v>295</v>
      </c>
      <c r="E79" s="16" t="s">
        <v>69</v>
      </c>
      <c r="F79" s="20" t="str">
        <f>(IF((COUNTBLANK(D79))=1,"",((TRIM(D79))&amp;(TRIM(E79)))))</f>
        <v>SterlingAlgonkian ES 1</v>
      </c>
      <c r="I79" s="13" t="s">
        <v>271</v>
      </c>
    </row>
    <row r="80" spans="1:9" hidden="1" x14ac:dyDescent="0.2">
      <c r="A80" s="14"/>
      <c r="B80" s="4" t="s">
        <v>6</v>
      </c>
      <c r="C80" s="19">
        <v>547</v>
      </c>
      <c r="D80" s="15" t="s">
        <v>295</v>
      </c>
      <c r="E80" s="16" t="s">
        <v>70</v>
      </c>
      <c r="F80" s="20" t="str">
        <f t="shared" ref="F80:F143" si="2">(IF((COUNTBLANK(D80))=1,"",((TRIM(D80))&amp;(TRIM(E80)))))</f>
        <v>SterlingAlgonkian ES 2</v>
      </c>
      <c r="I80" s="13" t="s">
        <v>272</v>
      </c>
    </row>
    <row r="81" spans="1:9" hidden="1" x14ac:dyDescent="0.2">
      <c r="A81" s="14"/>
      <c r="B81" s="4" t="s">
        <v>7</v>
      </c>
      <c r="C81" s="19">
        <v>548</v>
      </c>
      <c r="D81" s="15" t="s">
        <v>295</v>
      </c>
      <c r="E81" s="16" t="s">
        <v>71</v>
      </c>
      <c r="F81" s="20" t="str">
        <f t="shared" si="2"/>
        <v>SterlingAlgonkian ES 3</v>
      </c>
      <c r="I81" s="13" t="s">
        <v>274</v>
      </c>
    </row>
    <row r="82" spans="1:9" hidden="1" x14ac:dyDescent="0.2">
      <c r="A82" s="14"/>
      <c r="B82" s="4" t="s">
        <v>8</v>
      </c>
      <c r="C82" s="19">
        <v>481</v>
      </c>
      <c r="D82" s="15" t="s">
        <v>296</v>
      </c>
      <c r="E82" s="16" t="s">
        <v>72</v>
      </c>
      <c r="F82" s="20" t="str">
        <f t="shared" si="2"/>
        <v>Soccer OTHAnacostia Park 1</v>
      </c>
      <c r="I82" s="13" t="s">
        <v>273</v>
      </c>
    </row>
    <row r="83" spans="1:9" hidden="1" x14ac:dyDescent="0.2">
      <c r="A83" s="14"/>
      <c r="B83" s="4" t="s">
        <v>9</v>
      </c>
      <c r="C83" s="19">
        <v>482</v>
      </c>
      <c r="D83" s="15" t="s">
        <v>296</v>
      </c>
      <c r="E83" s="16" t="s">
        <v>73</v>
      </c>
      <c r="F83" s="20" t="str">
        <f t="shared" si="2"/>
        <v>Soccer OTHAnacostia Park 2</v>
      </c>
      <c r="I83" s="13"/>
    </row>
    <row r="84" spans="1:9" hidden="1" x14ac:dyDescent="0.2">
      <c r="A84" s="14"/>
      <c r="B84" s="4" t="s">
        <v>10</v>
      </c>
      <c r="C84" s="19">
        <v>15</v>
      </c>
      <c r="D84" s="15" t="s">
        <v>297</v>
      </c>
      <c r="E84" s="16" t="s">
        <v>74</v>
      </c>
      <c r="F84" s="20" t="str">
        <f t="shared" si="2"/>
        <v>AnnandaleAnnandale HS Small</v>
      </c>
      <c r="I84" s="13"/>
    </row>
    <row r="85" spans="1:9" hidden="1" x14ac:dyDescent="0.2">
      <c r="A85" s="14"/>
      <c r="B85" s="4" t="s">
        <v>11</v>
      </c>
      <c r="C85" s="19">
        <v>16</v>
      </c>
      <c r="D85" s="15" t="s">
        <v>297</v>
      </c>
      <c r="E85" s="16" t="s">
        <v>75</v>
      </c>
      <c r="F85" s="20" t="str">
        <f t="shared" si="2"/>
        <v>AnnandaleAnnandale HS Stadium</v>
      </c>
      <c r="I85" s="13"/>
    </row>
    <row r="86" spans="1:9" hidden="1" x14ac:dyDescent="0.2">
      <c r="A86" s="14"/>
      <c r="B86" s="4" t="s">
        <v>35</v>
      </c>
      <c r="C86" s="19">
        <v>256</v>
      </c>
      <c r="D86" s="15" t="s">
        <v>298</v>
      </c>
      <c r="E86" s="16" t="s">
        <v>76</v>
      </c>
      <c r="F86" s="20" t="str">
        <f t="shared" si="2"/>
        <v>HerndonArrowbrook Park Turf</v>
      </c>
      <c r="I86" s="13"/>
    </row>
    <row r="87" spans="1:9" hidden="1" x14ac:dyDescent="0.2">
      <c r="A87" s="14"/>
      <c r="B87" s="4" t="s">
        <v>12</v>
      </c>
      <c r="C87" s="19">
        <v>102</v>
      </c>
      <c r="D87" s="15" t="s">
        <v>299</v>
      </c>
      <c r="E87" s="16" t="s">
        <v>77</v>
      </c>
      <c r="F87" s="20" t="str">
        <f t="shared" si="2"/>
        <v>ChantillyArrowhead Park 2</v>
      </c>
      <c r="I87" s="13"/>
    </row>
    <row r="88" spans="1:9" hidden="1" x14ac:dyDescent="0.2">
      <c r="A88" s="14"/>
      <c r="B88" s="4" t="s">
        <v>13</v>
      </c>
      <c r="C88" s="19">
        <v>501</v>
      </c>
      <c r="D88" s="15" t="s">
        <v>30</v>
      </c>
      <c r="E88" s="16" t="s">
        <v>291</v>
      </c>
      <c r="F88" s="20" t="str">
        <f t="shared" si="2"/>
        <v>SouthwesternArrowhead Park 3</v>
      </c>
      <c r="I88" s="13"/>
    </row>
    <row r="89" spans="1:9" hidden="1" x14ac:dyDescent="0.2">
      <c r="A89" s="14"/>
      <c r="B89" s="4" t="s">
        <v>14</v>
      </c>
      <c r="C89" s="19">
        <v>101</v>
      </c>
      <c r="D89" s="15" t="s">
        <v>299</v>
      </c>
      <c r="E89" s="16" t="s">
        <v>277</v>
      </c>
      <c r="F89" s="20" t="str">
        <f t="shared" si="2"/>
        <v>ChantillyArrowhead Park T1</v>
      </c>
      <c r="I89" s="13"/>
    </row>
    <row r="90" spans="1:9" hidden="1" x14ac:dyDescent="0.2">
      <c r="A90" s="14"/>
      <c r="B90" s="4" t="s">
        <v>15</v>
      </c>
      <c r="C90" s="19">
        <v>181</v>
      </c>
      <c r="D90" s="15" t="s">
        <v>16</v>
      </c>
      <c r="E90" s="16" t="s">
        <v>78</v>
      </c>
      <c r="F90" s="20" t="str">
        <f t="shared" si="2"/>
        <v>Fauquier Co.Athey Angler 1</v>
      </c>
      <c r="I90" s="13"/>
    </row>
    <row r="91" spans="1:9" hidden="1" x14ac:dyDescent="0.2">
      <c r="A91" s="14"/>
      <c r="B91" s="4" t="s">
        <v>16</v>
      </c>
      <c r="C91" s="19">
        <v>183</v>
      </c>
      <c r="D91" s="15" t="s">
        <v>16</v>
      </c>
      <c r="E91" s="16" t="s">
        <v>79</v>
      </c>
      <c r="F91" s="20" t="str">
        <f t="shared" si="2"/>
        <v>Fauquier Co.Athey County Chev.</v>
      </c>
      <c r="I91" s="13"/>
    </row>
    <row r="92" spans="1:9" hidden="1" x14ac:dyDescent="0.2">
      <c r="A92" s="14"/>
      <c r="B92" s="4" t="s">
        <v>17</v>
      </c>
      <c r="C92" s="19">
        <v>18</v>
      </c>
      <c r="D92" s="15" t="s">
        <v>297</v>
      </c>
      <c r="E92" s="16" t="s">
        <v>80</v>
      </c>
      <c r="F92" s="20" t="str">
        <f t="shared" si="2"/>
        <v>AnnandaleBaileys ES Turf</v>
      </c>
      <c r="I92" s="13"/>
    </row>
    <row r="93" spans="1:9" hidden="1" x14ac:dyDescent="0.2">
      <c r="A93" s="14"/>
      <c r="B93" s="4" t="s">
        <v>18</v>
      </c>
      <c r="C93" s="19">
        <v>445</v>
      </c>
      <c r="D93" s="15" t="s">
        <v>301</v>
      </c>
      <c r="E93" s="16" t="s">
        <v>326</v>
      </c>
      <c r="F93" s="20" t="str">
        <f t="shared" si="2"/>
        <v>RestonBaron Cameron 10A</v>
      </c>
      <c r="I93" s="13"/>
    </row>
    <row r="94" spans="1:9" hidden="1" x14ac:dyDescent="0.2">
      <c r="A94" s="14"/>
      <c r="B94" s="4" t="s">
        <v>19</v>
      </c>
      <c r="C94" s="19">
        <v>199</v>
      </c>
      <c r="D94" s="15" t="s">
        <v>300</v>
      </c>
      <c r="E94" s="16" t="s">
        <v>278</v>
      </c>
      <c r="F94" s="20" t="str">
        <f t="shared" si="2"/>
        <v>Great FallsBaron Cameron 10B(GF)</v>
      </c>
      <c r="I94" s="13"/>
    </row>
    <row r="95" spans="1:9" hidden="1" x14ac:dyDescent="0.2">
      <c r="A95" s="14"/>
      <c r="B95" s="4" t="s">
        <v>20</v>
      </c>
      <c r="C95" s="19">
        <v>446</v>
      </c>
      <c r="D95" s="15" t="s">
        <v>301</v>
      </c>
      <c r="E95" s="16" t="s">
        <v>279</v>
      </c>
      <c r="F95" s="20" t="str">
        <f t="shared" si="2"/>
        <v>RestonBaron Cameron 10B(RS)</v>
      </c>
      <c r="I95" s="13"/>
    </row>
    <row r="96" spans="1:9" hidden="1" x14ac:dyDescent="0.2">
      <c r="A96" s="14"/>
      <c r="B96" s="4" t="s">
        <v>21</v>
      </c>
      <c r="C96" s="19">
        <v>196</v>
      </c>
      <c r="D96" s="15" t="s">
        <v>300</v>
      </c>
      <c r="E96" s="16" t="s">
        <v>81</v>
      </c>
      <c r="F96" s="20" t="str">
        <f t="shared" si="2"/>
        <v>Great FallsBaron Cameron 7(GF)</v>
      </c>
      <c r="I96" s="13"/>
    </row>
    <row r="97" spans="1:9" hidden="1" x14ac:dyDescent="0.2">
      <c r="A97" s="14"/>
      <c r="B97" s="4" t="s">
        <v>22</v>
      </c>
      <c r="C97" s="19">
        <v>441</v>
      </c>
      <c r="D97" s="15" t="s">
        <v>301</v>
      </c>
      <c r="E97" s="16" t="s">
        <v>82</v>
      </c>
      <c r="F97" s="20" t="str">
        <f t="shared" si="2"/>
        <v>RestonBaron Cameron 7(RS)</v>
      </c>
      <c r="I97" s="13"/>
    </row>
    <row r="98" spans="1:9" hidden="1" x14ac:dyDescent="0.2">
      <c r="A98" s="14"/>
      <c r="B98" s="4" t="s">
        <v>23</v>
      </c>
      <c r="C98" s="19">
        <v>197</v>
      </c>
      <c r="D98" s="15" t="s">
        <v>300</v>
      </c>
      <c r="E98" s="16" t="s">
        <v>302</v>
      </c>
      <c r="F98" s="20" t="str">
        <f t="shared" si="2"/>
        <v>Great FallsBaron Cameron 7A(GF)</v>
      </c>
      <c r="I98" s="13"/>
    </row>
    <row r="99" spans="1:9" hidden="1" x14ac:dyDescent="0.2">
      <c r="A99" s="14"/>
      <c r="B99" s="4" t="s">
        <v>24</v>
      </c>
      <c r="C99" s="19">
        <v>442</v>
      </c>
      <c r="D99" s="15" t="s">
        <v>301</v>
      </c>
      <c r="E99" s="16" t="s">
        <v>303</v>
      </c>
      <c r="F99" s="20" t="str">
        <f t="shared" si="2"/>
        <v>RestonBaron Cameron 7A(RS)</v>
      </c>
      <c r="I99" s="13"/>
    </row>
    <row r="100" spans="1:9" hidden="1" x14ac:dyDescent="0.2">
      <c r="A100" s="14"/>
      <c r="B100" s="4" t="s">
        <v>25</v>
      </c>
      <c r="C100" s="19">
        <v>198</v>
      </c>
      <c r="D100" s="15" t="s">
        <v>300</v>
      </c>
      <c r="E100" s="16" t="s">
        <v>304</v>
      </c>
      <c r="F100" s="20" t="str">
        <f t="shared" si="2"/>
        <v>Great FallsBaron Cameron 7B(GF)</v>
      </c>
      <c r="I100" s="13"/>
    </row>
    <row r="101" spans="1:9" hidden="1" x14ac:dyDescent="0.2">
      <c r="A101" s="14"/>
      <c r="B101" s="4" t="s">
        <v>26</v>
      </c>
      <c r="C101" s="19">
        <v>443</v>
      </c>
      <c r="D101" s="15" t="s">
        <v>301</v>
      </c>
      <c r="E101" s="16" t="s">
        <v>305</v>
      </c>
      <c r="F101" s="20" t="str">
        <f t="shared" si="2"/>
        <v>RestonBaron Cameron 7B(RS)</v>
      </c>
      <c r="I101" s="13"/>
    </row>
    <row r="102" spans="1:9" hidden="1" x14ac:dyDescent="0.2">
      <c r="A102" s="14"/>
      <c r="B102" s="4" t="s">
        <v>27</v>
      </c>
      <c r="C102" s="19">
        <v>20</v>
      </c>
      <c r="D102" s="15" t="s">
        <v>297</v>
      </c>
      <c r="E102" s="16" t="s">
        <v>41</v>
      </c>
      <c r="F102" s="20" t="str">
        <f t="shared" si="2"/>
        <v>AnnandaleBeech Tree ES</v>
      </c>
      <c r="I102" s="13"/>
    </row>
    <row r="103" spans="1:9" hidden="1" x14ac:dyDescent="0.2">
      <c r="A103" s="14"/>
      <c r="B103" s="4" t="s">
        <v>28</v>
      </c>
      <c r="C103" s="19">
        <v>386</v>
      </c>
      <c r="D103" s="15" t="s">
        <v>306</v>
      </c>
      <c r="E103" s="16" t="s">
        <v>288</v>
      </c>
      <c r="F103" s="20" t="str">
        <f t="shared" si="2"/>
        <v>NVSCBen Lomond 6</v>
      </c>
      <c r="I103" s="13"/>
    </row>
    <row r="104" spans="1:9" hidden="1" x14ac:dyDescent="0.2">
      <c r="A104" s="14"/>
      <c r="B104" s="4" t="s">
        <v>29</v>
      </c>
      <c r="C104" s="19">
        <v>387</v>
      </c>
      <c r="D104" s="15" t="s">
        <v>306</v>
      </c>
      <c r="E104" s="16" t="s">
        <v>280</v>
      </c>
      <c r="F104" s="20" t="str">
        <f t="shared" si="2"/>
        <v>NVSCBen Lomond 7</v>
      </c>
      <c r="I104" s="13"/>
    </row>
    <row r="105" spans="1:9" hidden="1" x14ac:dyDescent="0.2">
      <c r="A105" s="14"/>
      <c r="B105" s="4" t="s">
        <v>30</v>
      </c>
      <c r="C105" s="19">
        <v>505</v>
      </c>
      <c r="D105" s="15" t="s">
        <v>30</v>
      </c>
      <c r="E105" s="16" t="s">
        <v>83</v>
      </c>
      <c r="F105" s="20" t="str">
        <f t="shared" si="2"/>
        <v>SouthwesternBraddock Park(SW) 7</v>
      </c>
      <c r="I105" s="13"/>
    </row>
    <row r="106" spans="1:9" hidden="1" x14ac:dyDescent="0.2">
      <c r="A106" s="14"/>
      <c r="B106" s="4" t="s">
        <v>31</v>
      </c>
      <c r="C106" s="19">
        <v>503</v>
      </c>
      <c r="D106" s="15" t="s">
        <v>30</v>
      </c>
      <c r="E106" s="16" t="s">
        <v>84</v>
      </c>
      <c r="F106" s="20" t="str">
        <f t="shared" si="2"/>
        <v>SouthwesternBraddock Park(SW) T1</v>
      </c>
      <c r="I106" s="13"/>
    </row>
    <row r="107" spans="1:9" hidden="1" x14ac:dyDescent="0.2">
      <c r="A107" s="14"/>
      <c r="B107" s="4" t="s">
        <v>32</v>
      </c>
      <c r="C107" s="19">
        <v>1</v>
      </c>
      <c r="D107" s="15" t="s">
        <v>307</v>
      </c>
      <c r="E107" s="16" t="s">
        <v>85</v>
      </c>
      <c r="F107" s="20" t="str">
        <f t="shared" si="2"/>
        <v>AlexandriaBrenman Park Turf</v>
      </c>
      <c r="I107" s="13"/>
    </row>
    <row r="108" spans="1:9" hidden="1" x14ac:dyDescent="0.2">
      <c r="A108" s="14"/>
      <c r="B108" s="4" t="s">
        <v>33</v>
      </c>
      <c r="C108" s="19">
        <v>306</v>
      </c>
      <c r="D108" s="15" t="s">
        <v>308</v>
      </c>
      <c r="E108" s="16" t="s">
        <v>86</v>
      </c>
      <c r="F108" s="20" t="str">
        <f t="shared" si="2"/>
        <v>LoudounBroad Run HS</v>
      </c>
      <c r="I108" s="13"/>
    </row>
    <row r="109" spans="1:9" hidden="1" x14ac:dyDescent="0.2">
      <c r="A109" s="14"/>
      <c r="B109" s="4" t="s">
        <v>34</v>
      </c>
      <c r="C109" s="19">
        <v>185</v>
      </c>
      <c r="D109" s="15" t="s">
        <v>16</v>
      </c>
      <c r="E109" s="16" t="s">
        <v>42</v>
      </c>
      <c r="F109" s="20" t="str">
        <f t="shared" si="2"/>
        <v>Fauquier Co.Brumfield ES</v>
      </c>
      <c r="I109" s="13"/>
    </row>
    <row r="110" spans="1:9" hidden="1" x14ac:dyDescent="0.2">
      <c r="A110" s="14"/>
      <c r="C110" s="19">
        <v>221</v>
      </c>
      <c r="D110" s="15" t="s">
        <v>309</v>
      </c>
      <c r="E110" s="16" t="s">
        <v>87</v>
      </c>
      <c r="F110" s="20" t="str">
        <f t="shared" si="2"/>
        <v>GunstonBryant HS Turf</v>
      </c>
      <c r="I110" s="13"/>
    </row>
    <row r="111" spans="1:9" hidden="1" x14ac:dyDescent="0.2">
      <c r="A111" s="14"/>
      <c r="C111" s="19">
        <v>308</v>
      </c>
      <c r="D111" s="15" t="s">
        <v>308</v>
      </c>
      <c r="E111" s="16" t="s">
        <v>88</v>
      </c>
      <c r="F111" s="20" t="str">
        <f t="shared" si="2"/>
        <v>LoudounByrnes Ridge Park 5</v>
      </c>
      <c r="I111" s="13"/>
    </row>
    <row r="112" spans="1:9" hidden="1" x14ac:dyDescent="0.2">
      <c r="A112" s="14"/>
      <c r="C112" s="19">
        <v>22</v>
      </c>
      <c r="D112" s="15" t="s">
        <v>297</v>
      </c>
      <c r="E112" s="16" t="s">
        <v>43</v>
      </c>
      <c r="F112" s="20" t="str">
        <f t="shared" si="2"/>
        <v>AnnandaleCamelot ES</v>
      </c>
      <c r="I112" s="13"/>
    </row>
    <row r="113" spans="1:9" hidden="1" x14ac:dyDescent="0.2">
      <c r="A113" s="14"/>
      <c r="C113" s="19">
        <v>223</v>
      </c>
      <c r="D113" s="15" t="s">
        <v>309</v>
      </c>
      <c r="E113" s="16" t="s">
        <v>89</v>
      </c>
      <c r="F113" s="20" t="str">
        <f t="shared" si="2"/>
        <v>GunstonCarl Sandburg MS T1</v>
      </c>
      <c r="I113" s="13"/>
    </row>
    <row r="114" spans="1:9" hidden="1" x14ac:dyDescent="0.2">
      <c r="A114" s="14"/>
      <c r="C114" s="19">
        <v>507</v>
      </c>
      <c r="D114" s="15" t="s">
        <v>30</v>
      </c>
      <c r="E114" s="16" t="s">
        <v>90</v>
      </c>
      <c r="F114" s="20" t="str">
        <f t="shared" si="2"/>
        <v>SouthwesternCentreville HS Practice</v>
      </c>
      <c r="I114" s="13"/>
    </row>
    <row r="115" spans="1:9" hidden="1" x14ac:dyDescent="0.2">
      <c r="A115" s="14"/>
      <c r="C115" s="19">
        <v>508</v>
      </c>
      <c r="D115" s="15" t="s">
        <v>30</v>
      </c>
      <c r="E115" s="16" t="s">
        <v>91</v>
      </c>
      <c r="F115" s="20" t="str">
        <f t="shared" si="2"/>
        <v>SouthwesternCentreville HS Turf</v>
      </c>
      <c r="I115" s="13"/>
    </row>
    <row r="116" spans="1:9" hidden="1" x14ac:dyDescent="0.2">
      <c r="A116" s="14"/>
      <c r="C116" s="19">
        <v>104</v>
      </c>
      <c r="D116" s="15" t="s">
        <v>299</v>
      </c>
      <c r="E116" s="16" t="s">
        <v>92</v>
      </c>
      <c r="F116" s="20" t="str">
        <f t="shared" si="2"/>
        <v>ChantillyChantilly HS Turf</v>
      </c>
      <c r="I116" s="13"/>
    </row>
    <row r="117" spans="1:9" hidden="1" x14ac:dyDescent="0.2">
      <c r="A117" s="14"/>
      <c r="C117" s="19">
        <v>411</v>
      </c>
      <c r="D117" s="15" t="s">
        <v>310</v>
      </c>
      <c r="E117" s="16" t="s">
        <v>93</v>
      </c>
      <c r="F117" s="20" t="str">
        <f t="shared" si="2"/>
        <v>Prince Wil.Chinn Field 1</v>
      </c>
      <c r="I117" s="13"/>
    </row>
    <row r="118" spans="1:9" hidden="1" x14ac:dyDescent="0.2">
      <c r="A118" s="14"/>
      <c r="C118" s="19">
        <v>412</v>
      </c>
      <c r="D118" s="15" t="s">
        <v>310</v>
      </c>
      <c r="E118" s="16" t="s">
        <v>94</v>
      </c>
      <c r="F118" s="20" t="str">
        <f t="shared" si="2"/>
        <v>Prince Wil.Chinn Field 2</v>
      </c>
      <c r="I118" s="13"/>
    </row>
    <row r="119" spans="1:9" hidden="1" x14ac:dyDescent="0.2">
      <c r="A119" s="14"/>
      <c r="C119" s="19">
        <v>413</v>
      </c>
      <c r="D119" s="15" t="s">
        <v>310</v>
      </c>
      <c r="E119" s="16" t="s">
        <v>95</v>
      </c>
      <c r="F119" s="20" t="str">
        <f t="shared" si="2"/>
        <v>Prince Wil.Chinn Field 3</v>
      </c>
      <c r="I119" s="13"/>
    </row>
    <row r="120" spans="1:9" hidden="1" x14ac:dyDescent="0.2">
      <c r="A120" s="14"/>
      <c r="C120" s="19">
        <v>151</v>
      </c>
      <c r="D120" s="15" t="s">
        <v>311</v>
      </c>
      <c r="E120" s="16" t="s">
        <v>96</v>
      </c>
      <c r="F120" s="20" t="str">
        <f t="shared" si="2"/>
        <v>Clarke Co.Clarke County Rec. 1</v>
      </c>
      <c r="I120" s="13"/>
    </row>
    <row r="121" spans="1:9" hidden="1" x14ac:dyDescent="0.2">
      <c r="A121" s="14"/>
      <c r="C121" s="19">
        <v>152</v>
      </c>
      <c r="D121" s="15" t="s">
        <v>311</v>
      </c>
      <c r="E121" s="16" t="s">
        <v>97</v>
      </c>
      <c r="F121" s="20" t="str">
        <f t="shared" si="2"/>
        <v>Clarke Co.Clarke County Rec. 2</v>
      </c>
      <c r="I121" s="13"/>
    </row>
    <row r="122" spans="1:9" hidden="1" x14ac:dyDescent="0.2">
      <c r="A122" s="14"/>
      <c r="C122" s="19">
        <v>257</v>
      </c>
      <c r="D122" s="15" t="s">
        <v>298</v>
      </c>
      <c r="E122" s="16" t="s">
        <v>98</v>
      </c>
      <c r="F122" s="20" t="str">
        <f t="shared" si="2"/>
        <v>HerndonClearview ES 1</v>
      </c>
      <c r="I122" s="13"/>
    </row>
    <row r="123" spans="1:9" hidden="1" x14ac:dyDescent="0.2">
      <c r="A123" s="14"/>
      <c r="C123" s="19">
        <v>258</v>
      </c>
      <c r="D123" s="15" t="s">
        <v>298</v>
      </c>
      <c r="E123" s="16" t="s">
        <v>312</v>
      </c>
      <c r="F123" s="20" t="str">
        <f t="shared" si="2"/>
        <v>HerndonClearview ES 2</v>
      </c>
      <c r="I123" s="13"/>
    </row>
    <row r="124" spans="1:9" hidden="1" x14ac:dyDescent="0.2">
      <c r="A124" s="14"/>
      <c r="C124" s="19">
        <v>24</v>
      </c>
      <c r="D124" s="15" t="s">
        <v>297</v>
      </c>
      <c r="E124" s="16" t="s">
        <v>44</v>
      </c>
      <c r="F124" s="20" t="str">
        <f t="shared" si="2"/>
        <v>AnnandaleCongressional</v>
      </c>
      <c r="I124" s="13"/>
    </row>
    <row r="125" spans="1:9" hidden="1" x14ac:dyDescent="0.2">
      <c r="A125" s="14"/>
      <c r="C125" s="19">
        <v>141</v>
      </c>
      <c r="D125" s="15" t="s">
        <v>99</v>
      </c>
      <c r="E125" s="16" t="s">
        <v>36</v>
      </c>
      <c r="F125" s="20" t="str">
        <f t="shared" si="2"/>
        <v>Chantilly Soc.Crossfield ES</v>
      </c>
      <c r="I125" s="13"/>
    </row>
    <row r="126" spans="1:9" hidden="1" x14ac:dyDescent="0.2">
      <c r="A126" s="14"/>
      <c r="C126" s="19">
        <v>156</v>
      </c>
      <c r="D126" s="15" t="s">
        <v>14</v>
      </c>
      <c r="E126" s="16" t="s">
        <v>100</v>
      </c>
      <c r="F126" s="20" t="str">
        <f t="shared" si="2"/>
        <v>Fairfax Pol.Draper Park T1</v>
      </c>
      <c r="I126" s="13"/>
    </row>
    <row r="127" spans="1:9" hidden="1" x14ac:dyDescent="0.2">
      <c r="A127" s="14"/>
      <c r="C127" s="19">
        <v>157</v>
      </c>
      <c r="D127" s="15" t="s">
        <v>14</v>
      </c>
      <c r="E127" s="16" t="s">
        <v>101</v>
      </c>
      <c r="F127" s="20" t="str">
        <f t="shared" si="2"/>
        <v>Fairfax Pol.Draper Park T2</v>
      </c>
      <c r="I127" s="13"/>
    </row>
    <row r="128" spans="1:9" hidden="1" x14ac:dyDescent="0.2">
      <c r="A128" s="14"/>
      <c r="C128" s="19">
        <v>510</v>
      </c>
      <c r="D128" s="15" t="s">
        <v>30</v>
      </c>
      <c r="E128" s="16" t="s">
        <v>102</v>
      </c>
      <c r="F128" s="20" t="str">
        <f t="shared" si="2"/>
        <v>SouthwesternE.C. Lawrence T2</v>
      </c>
      <c r="I128" s="13"/>
    </row>
    <row r="129" spans="1:9" hidden="1" x14ac:dyDescent="0.2">
      <c r="A129" s="14"/>
      <c r="C129" s="19">
        <v>511</v>
      </c>
      <c r="D129" s="15" t="s">
        <v>30</v>
      </c>
      <c r="E129" s="16" t="s">
        <v>103</v>
      </c>
      <c r="F129" s="20" t="str">
        <f t="shared" si="2"/>
        <v>SouthwesternE.C. Lawrence T3</v>
      </c>
      <c r="I129" s="13"/>
    </row>
    <row r="130" spans="1:9" hidden="1" x14ac:dyDescent="0.2">
      <c r="A130" s="14"/>
      <c r="C130" s="19">
        <v>310</v>
      </c>
      <c r="D130" s="15" t="s">
        <v>308</v>
      </c>
      <c r="E130" s="16" t="s">
        <v>104</v>
      </c>
      <c r="F130" s="20" t="str">
        <f t="shared" si="2"/>
        <v>LoudounEastgate Park</v>
      </c>
      <c r="I130" s="13"/>
    </row>
    <row r="131" spans="1:9" hidden="1" x14ac:dyDescent="0.2">
      <c r="A131" s="14"/>
      <c r="C131" s="19">
        <v>281</v>
      </c>
      <c r="D131" s="15" t="s">
        <v>22</v>
      </c>
      <c r="E131" s="16" t="s">
        <v>105</v>
      </c>
      <c r="F131" s="20" t="str">
        <f t="shared" si="2"/>
        <v>Lee Mt. Ver.Edison HS Lower</v>
      </c>
      <c r="I131" s="13"/>
    </row>
    <row r="132" spans="1:9" hidden="1" x14ac:dyDescent="0.2">
      <c r="A132" s="14"/>
      <c r="C132" s="19">
        <v>282</v>
      </c>
      <c r="D132" s="15" t="s">
        <v>22</v>
      </c>
      <c r="E132" s="16" t="s">
        <v>106</v>
      </c>
      <c r="F132" s="20" t="str">
        <f t="shared" si="2"/>
        <v>Lee Mt. Ver.Edison HS Stadium</v>
      </c>
      <c r="I132" s="13"/>
    </row>
    <row r="133" spans="1:9" hidden="1" x14ac:dyDescent="0.2">
      <c r="A133" s="14"/>
      <c r="C133" s="19">
        <v>312</v>
      </c>
      <c r="D133" s="15" t="s">
        <v>308</v>
      </c>
      <c r="E133" s="16" t="s">
        <v>107</v>
      </c>
      <c r="F133" s="20" t="str">
        <f t="shared" si="2"/>
        <v>LoudounEvergreen Sportplex 1</v>
      </c>
      <c r="I133" s="13"/>
    </row>
    <row r="134" spans="1:9" hidden="1" x14ac:dyDescent="0.2">
      <c r="A134" s="14"/>
      <c r="C134" s="19">
        <v>159</v>
      </c>
      <c r="D134" s="15" t="s">
        <v>14</v>
      </c>
      <c r="E134" s="16" t="s">
        <v>108</v>
      </c>
      <c r="F134" s="20" t="str">
        <f t="shared" si="2"/>
        <v>Fairfax Pol.Fairfax HS Turf</v>
      </c>
      <c r="I134" s="13"/>
    </row>
    <row r="135" spans="1:9" hidden="1" x14ac:dyDescent="0.2">
      <c r="A135" s="14"/>
      <c r="C135" s="19">
        <v>161</v>
      </c>
      <c r="D135" s="15" t="s">
        <v>14</v>
      </c>
      <c r="E135" s="16" t="s">
        <v>37</v>
      </c>
      <c r="F135" s="20" t="str">
        <f t="shared" si="2"/>
        <v>Fairfax Pol.Fairfax Villa ES</v>
      </c>
      <c r="I135" s="13"/>
    </row>
    <row r="136" spans="1:9" hidden="1" x14ac:dyDescent="0.2">
      <c r="A136" s="14"/>
      <c r="C136" s="19">
        <v>26</v>
      </c>
      <c r="D136" s="15" t="s">
        <v>297</v>
      </c>
      <c r="E136" s="16" t="s">
        <v>109</v>
      </c>
      <c r="F136" s="20" t="str">
        <f t="shared" si="2"/>
        <v>AnnandaleFalls Church HS Rear Turf</v>
      </c>
      <c r="I136" s="13"/>
    </row>
    <row r="137" spans="1:9" hidden="1" x14ac:dyDescent="0.2">
      <c r="A137" s="14"/>
      <c r="C137" s="19">
        <v>566</v>
      </c>
      <c r="D137" s="15" t="s">
        <v>33</v>
      </c>
      <c r="E137" s="16" t="s">
        <v>327</v>
      </c>
      <c r="F137" s="20" t="str">
        <f t="shared" si="2"/>
        <v>Team AmericaFalls Church HS Stadium</v>
      </c>
      <c r="I137" s="13"/>
    </row>
    <row r="138" spans="1:9" hidden="1" x14ac:dyDescent="0.2">
      <c r="A138" s="14"/>
      <c r="C138" s="19">
        <v>484</v>
      </c>
      <c r="D138" s="15" t="s">
        <v>296</v>
      </c>
      <c r="E138" s="16" t="s">
        <v>38</v>
      </c>
      <c r="F138" s="20" t="str">
        <f t="shared" si="2"/>
        <v>Soccer OTHFort Stevens Rec. Center</v>
      </c>
      <c r="I138" s="13"/>
    </row>
    <row r="139" spans="1:9" hidden="1" x14ac:dyDescent="0.2">
      <c r="A139" s="14"/>
      <c r="C139" s="19">
        <v>3</v>
      </c>
      <c r="D139" s="15" t="s">
        <v>307</v>
      </c>
      <c r="E139" s="16" t="s">
        <v>110</v>
      </c>
      <c r="F139" s="20" t="str">
        <f t="shared" si="2"/>
        <v>AlexandriaFort Ward Turf</v>
      </c>
      <c r="I139" s="13"/>
    </row>
    <row r="140" spans="1:9" hidden="1" x14ac:dyDescent="0.2">
      <c r="A140" s="14"/>
      <c r="C140" s="19">
        <v>5</v>
      </c>
      <c r="D140" s="15" t="s">
        <v>307</v>
      </c>
      <c r="E140" s="16" t="s">
        <v>45</v>
      </c>
      <c r="F140" s="20" t="str">
        <f t="shared" si="2"/>
        <v>AlexandriaFour Mile Run</v>
      </c>
      <c r="I140" s="13"/>
    </row>
    <row r="141" spans="1:9" hidden="1" x14ac:dyDescent="0.2">
      <c r="A141" s="14"/>
      <c r="C141" s="19">
        <v>521</v>
      </c>
      <c r="D141" s="15" t="s">
        <v>313</v>
      </c>
      <c r="E141" s="16" t="s">
        <v>111</v>
      </c>
      <c r="F141" s="20" t="str">
        <f t="shared" si="2"/>
        <v>SpringfieldFranconia Park 4</v>
      </c>
      <c r="I141" s="13"/>
    </row>
    <row r="142" spans="1:9" hidden="1" x14ac:dyDescent="0.2">
      <c r="A142" s="14"/>
      <c r="C142" s="19">
        <v>106</v>
      </c>
      <c r="D142" s="15" t="s">
        <v>299</v>
      </c>
      <c r="E142" s="16" t="s">
        <v>46</v>
      </c>
      <c r="F142" s="20" t="str">
        <f t="shared" si="2"/>
        <v>ChantillyFranklin MS</v>
      </c>
      <c r="I142" s="13"/>
    </row>
    <row r="143" spans="1:9" hidden="1" x14ac:dyDescent="0.2">
      <c r="A143" s="14"/>
      <c r="C143" s="19">
        <v>143</v>
      </c>
      <c r="D143" s="15" t="s">
        <v>99</v>
      </c>
      <c r="E143" s="16" t="s">
        <v>112</v>
      </c>
      <c r="F143" s="20" t="str">
        <f t="shared" si="2"/>
        <v>Chantilly Soc.Franklin MS 3</v>
      </c>
      <c r="I143" s="13"/>
    </row>
    <row r="144" spans="1:9" hidden="1" x14ac:dyDescent="0.2">
      <c r="A144" s="14"/>
      <c r="C144" s="19">
        <v>144</v>
      </c>
      <c r="D144" s="15" t="s">
        <v>99</v>
      </c>
      <c r="E144" s="16" t="s">
        <v>113</v>
      </c>
      <c r="F144" s="20" t="str">
        <f t="shared" ref="F144:F207" si="3">(IF((COUNTBLANK(D144))=1,"",((TRIM(D144))&amp;(TRIM(E144)))))</f>
        <v>Chantilly Soc.Fred Crabtree 3</v>
      </c>
      <c r="I144" s="13"/>
    </row>
    <row r="145" spans="1:9" hidden="1" x14ac:dyDescent="0.2">
      <c r="A145" s="14"/>
      <c r="C145" s="19">
        <v>236</v>
      </c>
      <c r="D145" s="15" t="s">
        <v>314</v>
      </c>
      <c r="E145" s="16" t="s">
        <v>292</v>
      </c>
      <c r="F145" s="20" t="str">
        <f t="shared" si="3"/>
        <v>HaymarketGainesville MS Turf</v>
      </c>
      <c r="I145" s="13"/>
    </row>
    <row r="146" spans="1:9" hidden="1" x14ac:dyDescent="0.2">
      <c r="A146" s="14"/>
      <c r="C146" s="19">
        <v>171</v>
      </c>
      <c r="D146" s="15" t="s">
        <v>15</v>
      </c>
      <c r="E146" s="16" t="s">
        <v>114</v>
      </c>
      <c r="F146" s="20" t="str">
        <f t="shared" si="3"/>
        <v>Falls ChurchGeorge Mason HS Lower</v>
      </c>
      <c r="I146" s="13"/>
    </row>
    <row r="147" spans="1:9" hidden="1" x14ac:dyDescent="0.2">
      <c r="A147" s="14"/>
      <c r="C147" s="19">
        <v>172</v>
      </c>
      <c r="D147" s="15" t="s">
        <v>15</v>
      </c>
      <c r="E147" s="16" t="s">
        <v>115</v>
      </c>
      <c r="F147" s="20" t="str">
        <f t="shared" si="3"/>
        <v>Falls ChurchGeorge Mason HS Upper</v>
      </c>
      <c r="I147" s="13"/>
    </row>
    <row r="148" spans="1:9" hidden="1" x14ac:dyDescent="0.2">
      <c r="A148" s="14"/>
      <c r="C148" s="19">
        <v>225</v>
      </c>
      <c r="D148" s="15" t="s">
        <v>309</v>
      </c>
      <c r="E148" s="16" t="s">
        <v>116</v>
      </c>
      <c r="F148" s="20" t="str">
        <f t="shared" si="3"/>
        <v>GunstonGeorge Wash. Rec. T1</v>
      </c>
      <c r="I148" s="13"/>
    </row>
    <row r="149" spans="1:9" hidden="1" x14ac:dyDescent="0.2">
      <c r="A149" s="14"/>
      <c r="C149" s="19">
        <v>28</v>
      </c>
      <c r="D149" s="15" t="s">
        <v>297</v>
      </c>
      <c r="E149" s="16" t="s">
        <v>117</v>
      </c>
      <c r="F149" s="20" t="str">
        <f t="shared" si="3"/>
        <v>AnnandaleGlasgow MS 1</v>
      </c>
      <c r="I149" s="13"/>
    </row>
    <row r="150" spans="1:9" hidden="1" x14ac:dyDescent="0.2">
      <c r="A150" s="14"/>
      <c r="C150" s="19">
        <v>29</v>
      </c>
      <c r="D150" s="15" t="s">
        <v>297</v>
      </c>
      <c r="E150" s="16" t="s">
        <v>118</v>
      </c>
      <c r="F150" s="20" t="str">
        <f t="shared" si="3"/>
        <v>AnnandaleGlasgow MS 2</v>
      </c>
      <c r="I150" s="13"/>
    </row>
    <row r="151" spans="1:9" hidden="1" x14ac:dyDescent="0.2">
      <c r="A151" s="14"/>
      <c r="C151" s="19">
        <v>415</v>
      </c>
      <c r="D151" s="15" t="s">
        <v>310</v>
      </c>
      <c r="E151" s="16" t="s">
        <v>119</v>
      </c>
      <c r="F151" s="20" t="str">
        <f t="shared" si="3"/>
        <v>Prince Wil.Godwin MS Turf</v>
      </c>
      <c r="I151" s="13"/>
    </row>
    <row r="152" spans="1:9" hidden="1" x14ac:dyDescent="0.2">
      <c r="A152" s="14"/>
      <c r="C152" s="19">
        <v>417</v>
      </c>
      <c r="D152" s="15" t="s">
        <v>310</v>
      </c>
      <c r="E152" s="16" t="s">
        <v>120</v>
      </c>
      <c r="F152" s="20" t="str">
        <f t="shared" si="3"/>
        <v>Prince Wil.Graham Park MS Turf</v>
      </c>
      <c r="I152" s="13"/>
    </row>
    <row r="153" spans="1:9" hidden="1" x14ac:dyDescent="0.2">
      <c r="A153" s="14"/>
      <c r="C153" s="19">
        <v>201</v>
      </c>
      <c r="D153" s="15" t="s">
        <v>300</v>
      </c>
      <c r="E153" s="16" t="s">
        <v>121</v>
      </c>
      <c r="F153" s="20" t="str">
        <f t="shared" si="3"/>
        <v>Great FallsGrand Hampton (GF)</v>
      </c>
      <c r="I153" s="13"/>
    </row>
    <row r="154" spans="1:9" hidden="1" x14ac:dyDescent="0.2">
      <c r="A154" s="14"/>
      <c r="C154" s="19">
        <v>448</v>
      </c>
      <c r="D154" s="15" t="s">
        <v>301</v>
      </c>
      <c r="E154" s="16" t="s">
        <v>122</v>
      </c>
      <c r="F154" s="20" t="str">
        <f t="shared" si="3"/>
        <v>RestonGrand Hampton (RS)</v>
      </c>
      <c r="I154" s="13"/>
    </row>
    <row r="155" spans="1:9" hidden="1" x14ac:dyDescent="0.2">
      <c r="A155" s="14"/>
      <c r="C155" s="19">
        <v>108</v>
      </c>
      <c r="D155" s="15" t="s">
        <v>299</v>
      </c>
      <c r="E155" s="16" t="s">
        <v>315</v>
      </c>
      <c r="F155" s="20" t="str">
        <f t="shared" si="3"/>
        <v>ChantillyGreenbrier Park T5(CH)</v>
      </c>
      <c r="I155" s="13"/>
    </row>
    <row r="156" spans="1:9" hidden="1" x14ac:dyDescent="0.2">
      <c r="A156" s="14"/>
      <c r="C156" s="19">
        <v>513</v>
      </c>
      <c r="D156" s="15" t="s">
        <v>30</v>
      </c>
      <c r="E156" s="16" t="s">
        <v>316</v>
      </c>
      <c r="F156" s="20" t="str">
        <f t="shared" si="3"/>
        <v>SouthwesternGreenbrier Park T5(SW)</v>
      </c>
      <c r="I156" s="13"/>
    </row>
    <row r="157" spans="1:9" hidden="1" x14ac:dyDescent="0.2">
      <c r="A157" s="14"/>
      <c r="C157" s="19">
        <v>109</v>
      </c>
      <c r="D157" s="15" t="s">
        <v>299</v>
      </c>
      <c r="E157" s="16" t="s">
        <v>123</v>
      </c>
      <c r="F157" s="20" t="str">
        <f t="shared" si="3"/>
        <v>ChantillyGreenbrier Park T5A</v>
      </c>
      <c r="I157" s="13"/>
    </row>
    <row r="158" spans="1:9" hidden="1" x14ac:dyDescent="0.2">
      <c r="A158" s="14"/>
      <c r="C158" s="19">
        <v>110</v>
      </c>
      <c r="D158" s="15" t="s">
        <v>299</v>
      </c>
      <c r="E158" s="16" t="s">
        <v>124</v>
      </c>
      <c r="F158" s="20" t="str">
        <f t="shared" si="3"/>
        <v>ChantillyGreenbrier Park T5B</v>
      </c>
      <c r="I158" s="13"/>
    </row>
    <row r="159" spans="1:9" hidden="1" x14ac:dyDescent="0.2">
      <c r="A159" s="14"/>
      <c r="C159" s="19">
        <v>227</v>
      </c>
      <c r="D159" s="15" t="s">
        <v>309</v>
      </c>
      <c r="E159" s="16" t="s">
        <v>125</v>
      </c>
      <c r="F159" s="20" t="str">
        <f t="shared" si="3"/>
        <v>GunstonGrist Mill Park 4</v>
      </c>
      <c r="I159" s="13"/>
    </row>
    <row r="160" spans="1:9" hidden="1" x14ac:dyDescent="0.2">
      <c r="A160" s="14"/>
      <c r="C160" s="19">
        <v>228</v>
      </c>
      <c r="D160" s="15" t="s">
        <v>309</v>
      </c>
      <c r="E160" s="16" t="s">
        <v>126</v>
      </c>
      <c r="F160" s="20" t="str">
        <f t="shared" si="3"/>
        <v>GunstonGrist Mill Park 5</v>
      </c>
      <c r="I160" s="13"/>
    </row>
    <row r="161" spans="1:9" hidden="1" x14ac:dyDescent="0.2">
      <c r="A161" s="14"/>
      <c r="C161" s="19">
        <v>7</v>
      </c>
      <c r="D161" s="15" t="s">
        <v>307</v>
      </c>
      <c r="E161" s="16" t="s">
        <v>127</v>
      </c>
      <c r="F161" s="20" t="str">
        <f t="shared" si="3"/>
        <v>AlexandriaHammond MS Turf</v>
      </c>
      <c r="I161" s="13"/>
    </row>
    <row r="162" spans="1:9" hidden="1" x14ac:dyDescent="0.2">
      <c r="A162" s="14"/>
      <c r="C162" s="19">
        <v>523</v>
      </c>
      <c r="D162" s="15" t="s">
        <v>313</v>
      </c>
      <c r="E162" s="16" t="s">
        <v>281</v>
      </c>
      <c r="F162" s="20" t="str">
        <f t="shared" si="3"/>
        <v>SpringfieldHayfield HS Practice</v>
      </c>
      <c r="I162" s="13"/>
    </row>
    <row r="163" spans="1:9" hidden="1" x14ac:dyDescent="0.2">
      <c r="A163" s="14"/>
      <c r="C163" s="19">
        <v>524</v>
      </c>
      <c r="D163" s="15" t="s">
        <v>313</v>
      </c>
      <c r="E163" s="16" t="s">
        <v>293</v>
      </c>
      <c r="F163" s="20" t="str">
        <f t="shared" si="3"/>
        <v>SpringfieldHayfield HS Stadium</v>
      </c>
      <c r="I163" s="13"/>
    </row>
    <row r="164" spans="1:9" hidden="1" x14ac:dyDescent="0.2">
      <c r="A164" s="14"/>
      <c r="C164" s="19">
        <v>389</v>
      </c>
      <c r="D164" s="15" t="s">
        <v>306</v>
      </c>
      <c r="E164" s="16" t="s">
        <v>128</v>
      </c>
      <c r="F164" s="20" t="str">
        <f t="shared" si="3"/>
        <v>NVSCHellwig Park 1</v>
      </c>
      <c r="I164" s="13"/>
    </row>
    <row r="165" spans="1:9" hidden="1" x14ac:dyDescent="0.2">
      <c r="A165" s="14"/>
      <c r="C165" s="19">
        <v>391</v>
      </c>
      <c r="D165" s="15" t="s">
        <v>306</v>
      </c>
      <c r="E165" s="16" t="s">
        <v>129</v>
      </c>
      <c r="F165" s="20" t="str">
        <f t="shared" si="3"/>
        <v>NVSCHellwig Park 2</v>
      </c>
      <c r="I165" s="13"/>
    </row>
    <row r="166" spans="1:9" hidden="1" x14ac:dyDescent="0.2">
      <c r="A166" s="14"/>
      <c r="C166" s="19">
        <v>393</v>
      </c>
      <c r="D166" s="15" t="s">
        <v>306</v>
      </c>
      <c r="E166" s="16" t="s">
        <v>130</v>
      </c>
      <c r="F166" s="20" t="str">
        <f t="shared" si="3"/>
        <v>NVSCHellwig Park 3</v>
      </c>
      <c r="I166" s="13"/>
    </row>
    <row r="167" spans="1:9" hidden="1" x14ac:dyDescent="0.2">
      <c r="A167" s="14"/>
      <c r="C167" s="19">
        <v>395</v>
      </c>
      <c r="D167" s="15" t="s">
        <v>306</v>
      </c>
      <c r="E167" s="16" t="s">
        <v>131</v>
      </c>
      <c r="F167" s="20" t="str">
        <f t="shared" si="3"/>
        <v>NVSCHellwig Park T7</v>
      </c>
      <c r="I167" s="13"/>
    </row>
    <row r="168" spans="1:9" hidden="1" x14ac:dyDescent="0.2">
      <c r="A168" s="14"/>
      <c r="C168" s="19">
        <v>396</v>
      </c>
      <c r="D168" s="15" t="s">
        <v>306</v>
      </c>
      <c r="E168" s="16" t="s">
        <v>132</v>
      </c>
      <c r="F168" s="20" t="str">
        <f t="shared" si="3"/>
        <v>NVSCHellwig Park T8</v>
      </c>
      <c r="I168" s="13"/>
    </row>
    <row r="169" spans="1:9" hidden="1" x14ac:dyDescent="0.2">
      <c r="A169" s="14"/>
      <c r="C169" s="19">
        <v>557</v>
      </c>
      <c r="D169" s="15" t="s">
        <v>295</v>
      </c>
      <c r="E169" s="16" t="s">
        <v>133</v>
      </c>
      <c r="F169" s="20" t="str">
        <f t="shared" si="3"/>
        <v>SterlingHencken 10</v>
      </c>
      <c r="I169" s="13"/>
    </row>
    <row r="170" spans="1:9" hidden="1" x14ac:dyDescent="0.2">
      <c r="A170" s="14"/>
      <c r="C170" s="19">
        <v>552</v>
      </c>
      <c r="D170" s="15" t="s">
        <v>295</v>
      </c>
      <c r="E170" s="16" t="s">
        <v>134</v>
      </c>
      <c r="F170" s="20" t="str">
        <f t="shared" si="3"/>
        <v>SterlingHencken 5</v>
      </c>
      <c r="I170" s="13"/>
    </row>
    <row r="171" spans="1:9" hidden="1" x14ac:dyDescent="0.2">
      <c r="A171" s="14"/>
      <c r="C171" s="19">
        <v>553</v>
      </c>
      <c r="D171" s="15" t="s">
        <v>295</v>
      </c>
      <c r="E171" s="16" t="s">
        <v>328</v>
      </c>
      <c r="F171" s="20" t="str">
        <f t="shared" si="3"/>
        <v>SterlingHencken 6</v>
      </c>
      <c r="I171" s="13"/>
    </row>
    <row r="172" spans="1:9" hidden="1" x14ac:dyDescent="0.2">
      <c r="A172" s="14"/>
      <c r="C172" s="19">
        <v>554</v>
      </c>
      <c r="D172" s="15" t="s">
        <v>295</v>
      </c>
      <c r="E172" s="16" t="s">
        <v>135</v>
      </c>
      <c r="F172" s="20" t="str">
        <f t="shared" si="3"/>
        <v>SterlingHencken 7</v>
      </c>
      <c r="I172" s="13"/>
    </row>
    <row r="173" spans="1:9" hidden="1" x14ac:dyDescent="0.2">
      <c r="A173" s="14"/>
      <c r="C173" s="19">
        <v>555</v>
      </c>
      <c r="D173" s="15" t="s">
        <v>295</v>
      </c>
      <c r="E173" s="16" t="s">
        <v>136</v>
      </c>
      <c r="F173" s="20" t="str">
        <f t="shared" si="3"/>
        <v>SterlingHencken 8</v>
      </c>
      <c r="I173" s="13"/>
    </row>
    <row r="174" spans="1:9" hidden="1" x14ac:dyDescent="0.2">
      <c r="A174" s="14"/>
      <c r="C174" s="19">
        <v>556</v>
      </c>
      <c r="D174" s="15" t="s">
        <v>295</v>
      </c>
      <c r="E174" s="16" t="s">
        <v>137</v>
      </c>
      <c r="F174" s="20" t="str">
        <f t="shared" si="3"/>
        <v>SterlingHencken 9</v>
      </c>
      <c r="I174" s="13"/>
    </row>
    <row r="175" spans="1:9" hidden="1" x14ac:dyDescent="0.2">
      <c r="A175" s="14"/>
      <c r="C175" s="19">
        <v>260</v>
      </c>
      <c r="D175" s="15" t="s">
        <v>298</v>
      </c>
      <c r="E175" s="16" t="s">
        <v>138</v>
      </c>
      <c r="F175" s="20" t="str">
        <f t="shared" si="3"/>
        <v>HerndonHerndon HS Aux.</v>
      </c>
      <c r="I175" s="13"/>
    </row>
    <row r="176" spans="1:9" hidden="1" x14ac:dyDescent="0.2">
      <c r="A176" s="14"/>
      <c r="C176" s="19">
        <v>261</v>
      </c>
      <c r="D176" s="15" t="s">
        <v>298</v>
      </c>
      <c r="E176" s="16" t="s">
        <v>139</v>
      </c>
      <c r="F176" s="20" t="str">
        <f t="shared" si="3"/>
        <v>HerndonHerndon HS Stadium</v>
      </c>
      <c r="I176" s="13"/>
    </row>
    <row r="177" spans="1:9" hidden="1" x14ac:dyDescent="0.2">
      <c r="A177" s="14"/>
      <c r="C177" s="19">
        <v>31</v>
      </c>
      <c r="D177" s="15" t="s">
        <v>297</v>
      </c>
      <c r="E177" s="16" t="s">
        <v>140</v>
      </c>
      <c r="F177" s="20" t="str">
        <f t="shared" si="3"/>
        <v>AnnandaleHolmes IS Back 1</v>
      </c>
      <c r="I177" s="13"/>
    </row>
    <row r="178" spans="1:9" hidden="1" x14ac:dyDescent="0.2">
      <c r="A178" s="14"/>
      <c r="C178" s="19">
        <v>32</v>
      </c>
      <c r="D178" s="15" t="s">
        <v>297</v>
      </c>
      <c r="E178" s="16" t="s">
        <v>141</v>
      </c>
      <c r="F178" s="20" t="str">
        <f t="shared" si="3"/>
        <v>AnnandaleHolmes IS Back 2</v>
      </c>
      <c r="I178" s="13"/>
    </row>
    <row r="179" spans="1:9" hidden="1" x14ac:dyDescent="0.2">
      <c r="A179" s="14"/>
      <c r="C179" s="19">
        <v>33</v>
      </c>
      <c r="D179" s="15" t="s">
        <v>297</v>
      </c>
      <c r="E179" s="16" t="s">
        <v>142</v>
      </c>
      <c r="F179" s="20" t="str">
        <f t="shared" si="3"/>
        <v>AnnandaleHolmes IS Front</v>
      </c>
      <c r="I179" s="13"/>
    </row>
    <row r="180" spans="1:9" hidden="1" x14ac:dyDescent="0.2">
      <c r="A180" s="14"/>
      <c r="C180" s="19">
        <v>419</v>
      </c>
      <c r="D180" s="15" t="s">
        <v>310</v>
      </c>
      <c r="E180" s="16" t="s">
        <v>143</v>
      </c>
      <c r="F180" s="20" t="str">
        <f t="shared" si="3"/>
        <v>Prince Wil.Howison Park 1</v>
      </c>
      <c r="I180" s="13"/>
    </row>
    <row r="181" spans="1:9" hidden="1" x14ac:dyDescent="0.2">
      <c r="A181" s="14"/>
      <c r="C181" s="19">
        <v>420</v>
      </c>
      <c r="D181" s="15" t="s">
        <v>310</v>
      </c>
      <c r="E181" s="16" t="s">
        <v>144</v>
      </c>
      <c r="F181" s="20" t="str">
        <f t="shared" si="3"/>
        <v>Prince Wil.Howison Park 2</v>
      </c>
      <c r="I181" s="13"/>
    </row>
    <row r="182" spans="1:9" hidden="1" x14ac:dyDescent="0.2">
      <c r="A182" s="14"/>
      <c r="C182" s="19">
        <v>421</v>
      </c>
      <c r="D182" s="15" t="s">
        <v>310</v>
      </c>
      <c r="E182" s="16" t="s">
        <v>145</v>
      </c>
      <c r="F182" s="20" t="str">
        <f t="shared" si="3"/>
        <v>Prince Wil.Howison Park 3</v>
      </c>
      <c r="I182" s="13"/>
    </row>
    <row r="183" spans="1:9" hidden="1" x14ac:dyDescent="0.2">
      <c r="A183" s="14"/>
      <c r="C183" s="19">
        <v>450</v>
      </c>
      <c r="D183" s="15" t="s">
        <v>301</v>
      </c>
      <c r="E183" s="16" t="s">
        <v>47</v>
      </c>
      <c r="F183" s="20" t="str">
        <f t="shared" si="3"/>
        <v>RestonHunter Woods Park</v>
      </c>
      <c r="I183" s="13"/>
    </row>
    <row r="184" spans="1:9" hidden="1" x14ac:dyDescent="0.2">
      <c r="A184" s="14"/>
      <c r="C184" s="19">
        <v>263</v>
      </c>
      <c r="D184" s="15" t="s">
        <v>298</v>
      </c>
      <c r="E184" s="16" t="s">
        <v>146</v>
      </c>
      <c r="F184" s="20" t="str">
        <f t="shared" si="3"/>
        <v>HerndonHutchison Park T4</v>
      </c>
      <c r="I184" s="13"/>
    </row>
    <row r="185" spans="1:9" hidden="1" x14ac:dyDescent="0.2">
      <c r="A185" s="14"/>
      <c r="C185" s="19">
        <v>264</v>
      </c>
      <c r="D185" s="15" t="s">
        <v>298</v>
      </c>
      <c r="E185" s="16" t="s">
        <v>147</v>
      </c>
      <c r="F185" s="20" t="str">
        <f t="shared" si="3"/>
        <v>HerndonHutchison Park T4A</v>
      </c>
      <c r="I185" s="13"/>
    </row>
    <row r="186" spans="1:9" hidden="1" x14ac:dyDescent="0.2">
      <c r="A186" s="14"/>
      <c r="C186" s="19">
        <v>265</v>
      </c>
      <c r="D186" s="15" t="s">
        <v>298</v>
      </c>
      <c r="E186" s="16" t="s">
        <v>148</v>
      </c>
      <c r="F186" s="20" t="str">
        <f t="shared" si="3"/>
        <v>HerndonHutchison Park T4B</v>
      </c>
      <c r="I186" s="13"/>
    </row>
    <row r="187" spans="1:9" hidden="1" x14ac:dyDescent="0.2">
      <c r="A187" s="14"/>
      <c r="C187" s="19">
        <v>315</v>
      </c>
      <c r="D187" s="15" t="s">
        <v>308</v>
      </c>
      <c r="E187" s="16" t="s">
        <v>149</v>
      </c>
      <c r="F187" s="20" t="str">
        <f t="shared" si="3"/>
        <v>LoudounIda Lee Park 1</v>
      </c>
      <c r="I187" s="13"/>
    </row>
    <row r="188" spans="1:9" hidden="1" x14ac:dyDescent="0.2">
      <c r="A188" s="14"/>
      <c r="C188" s="19">
        <v>316</v>
      </c>
      <c r="D188" s="15" t="s">
        <v>308</v>
      </c>
      <c r="E188" s="16" t="s">
        <v>150</v>
      </c>
      <c r="F188" s="20" t="str">
        <f t="shared" si="3"/>
        <v>LoudounIda Lee Park 2</v>
      </c>
      <c r="I188" s="13"/>
    </row>
    <row r="189" spans="1:9" hidden="1" x14ac:dyDescent="0.2">
      <c r="A189" s="14"/>
      <c r="C189" s="19">
        <v>581</v>
      </c>
      <c r="D189" s="15" t="s">
        <v>317</v>
      </c>
      <c r="E189" s="16" t="s">
        <v>48</v>
      </c>
      <c r="F189" s="20" t="str">
        <f t="shared" si="3"/>
        <v>ViennaIdylwood</v>
      </c>
      <c r="I189" s="13"/>
    </row>
    <row r="190" spans="1:9" hidden="1" x14ac:dyDescent="0.2">
      <c r="A190" s="14"/>
      <c r="C190" s="19">
        <v>583</v>
      </c>
      <c r="D190" s="15" t="s">
        <v>317</v>
      </c>
      <c r="E190" s="16" t="s">
        <v>151</v>
      </c>
      <c r="F190" s="20" t="str">
        <f t="shared" si="3"/>
        <v>ViennaJones Branch Park 1</v>
      </c>
      <c r="I190" s="13"/>
    </row>
    <row r="191" spans="1:9" hidden="1" x14ac:dyDescent="0.2">
      <c r="A191" s="14"/>
      <c r="C191" s="19">
        <v>526</v>
      </c>
      <c r="D191" s="15" t="s">
        <v>313</v>
      </c>
      <c r="E191" s="16" t="s">
        <v>290</v>
      </c>
      <c r="F191" s="20" t="str">
        <f t="shared" si="3"/>
        <v>SpringfieldKey MS</v>
      </c>
      <c r="I191" s="13"/>
    </row>
    <row r="192" spans="1:9" hidden="1" x14ac:dyDescent="0.2">
      <c r="A192" s="14"/>
      <c r="C192" s="19">
        <v>585</v>
      </c>
      <c r="D192" s="15" t="s">
        <v>317</v>
      </c>
      <c r="E192" s="16" t="s">
        <v>152</v>
      </c>
      <c r="F192" s="20" t="str">
        <f t="shared" si="3"/>
        <v>ViennaKilmer MS 1</v>
      </c>
      <c r="I192" s="13"/>
    </row>
    <row r="193" spans="1:9" hidden="1" x14ac:dyDescent="0.2">
      <c r="A193" s="14"/>
      <c r="C193" s="19">
        <v>87</v>
      </c>
      <c r="D193" s="15" t="s">
        <v>318</v>
      </c>
      <c r="E193" s="16" t="s">
        <v>153</v>
      </c>
      <c r="F193" s="20" t="str">
        <f t="shared" si="3"/>
        <v>Burke Ath.Lake Brad. HS Practice</v>
      </c>
      <c r="I193" s="13"/>
    </row>
    <row r="194" spans="1:9" hidden="1" x14ac:dyDescent="0.2">
      <c r="A194" s="14"/>
      <c r="C194" s="19">
        <v>88</v>
      </c>
      <c r="D194" s="15" t="s">
        <v>318</v>
      </c>
      <c r="E194" s="16" t="s">
        <v>154</v>
      </c>
      <c r="F194" s="20" t="str">
        <f t="shared" si="3"/>
        <v>Burke Ath.Lake Brad. HS Stadium</v>
      </c>
      <c r="I194" s="13"/>
    </row>
    <row r="195" spans="1:9" hidden="1" x14ac:dyDescent="0.2">
      <c r="A195" s="14"/>
      <c r="C195" s="19">
        <v>65</v>
      </c>
      <c r="D195" s="15" t="s">
        <v>9</v>
      </c>
      <c r="E195" s="16" t="s">
        <v>155</v>
      </c>
      <c r="F195" s="20" t="str">
        <f t="shared" si="3"/>
        <v>Braddock Rd.Lake Braddock Lower</v>
      </c>
      <c r="I195" s="13"/>
    </row>
    <row r="196" spans="1:9" hidden="1" x14ac:dyDescent="0.2">
      <c r="A196" s="14"/>
      <c r="C196" s="19">
        <v>85</v>
      </c>
      <c r="D196" s="15" t="s">
        <v>318</v>
      </c>
      <c r="E196" s="16" t="s">
        <v>282</v>
      </c>
      <c r="F196" s="20" t="str">
        <f t="shared" si="3"/>
        <v>Burke Ath.Lake Braddock T2</v>
      </c>
      <c r="I196" s="13"/>
    </row>
    <row r="197" spans="1:9" hidden="1" x14ac:dyDescent="0.2">
      <c r="A197" s="14"/>
      <c r="C197" s="19">
        <v>204</v>
      </c>
      <c r="D197" s="15" t="s">
        <v>300</v>
      </c>
      <c r="E197" s="16" t="s">
        <v>156</v>
      </c>
      <c r="F197" s="20" t="str">
        <f t="shared" si="3"/>
        <v>Great FallsLake Fairfax 6(GF)</v>
      </c>
      <c r="I197" s="13"/>
    </row>
    <row r="198" spans="1:9" hidden="1" x14ac:dyDescent="0.2">
      <c r="A198" s="14"/>
      <c r="C198" s="19">
        <v>456</v>
      </c>
      <c r="D198" s="15" t="s">
        <v>301</v>
      </c>
      <c r="E198" s="16" t="s">
        <v>157</v>
      </c>
      <c r="F198" s="20" t="str">
        <f t="shared" si="3"/>
        <v>RestonLake Fairfax 6(RS)</v>
      </c>
      <c r="I198" s="13"/>
    </row>
    <row r="199" spans="1:9" hidden="1" x14ac:dyDescent="0.2">
      <c r="A199" s="14"/>
      <c r="C199" s="19">
        <v>452</v>
      </c>
      <c r="D199" s="15" t="s">
        <v>301</v>
      </c>
      <c r="E199" s="16" t="s">
        <v>158</v>
      </c>
      <c r="F199" s="20" t="str">
        <f t="shared" si="3"/>
        <v>RestonLake Fairfax T1</v>
      </c>
      <c r="I199" s="13"/>
    </row>
    <row r="200" spans="1:9" hidden="1" x14ac:dyDescent="0.2">
      <c r="A200" s="14"/>
      <c r="C200" s="19">
        <v>203</v>
      </c>
      <c r="D200" s="15" t="s">
        <v>300</v>
      </c>
      <c r="E200" s="16" t="s">
        <v>159</v>
      </c>
      <c r="F200" s="20" t="str">
        <f t="shared" si="3"/>
        <v>Great FallsLake Fairfax T4(GF)</v>
      </c>
      <c r="I200" s="13"/>
    </row>
    <row r="201" spans="1:9" hidden="1" x14ac:dyDescent="0.2">
      <c r="A201" s="14"/>
      <c r="C201" s="19">
        <v>454</v>
      </c>
      <c r="D201" s="15" t="s">
        <v>301</v>
      </c>
      <c r="E201" s="16" t="s">
        <v>160</v>
      </c>
      <c r="F201" s="20" t="str">
        <f t="shared" si="3"/>
        <v>RestonLake Fairfax T4(RS)</v>
      </c>
      <c r="I201" s="13"/>
    </row>
    <row r="202" spans="1:9" hidden="1" x14ac:dyDescent="0.2">
      <c r="A202" s="14"/>
      <c r="C202" s="19">
        <v>458</v>
      </c>
      <c r="D202" s="15" t="s">
        <v>301</v>
      </c>
      <c r="E202" s="16" t="s">
        <v>161</v>
      </c>
      <c r="F202" s="20" t="str">
        <f t="shared" si="3"/>
        <v>RestonLake Newport Lower</v>
      </c>
      <c r="I202" s="13"/>
    </row>
    <row r="203" spans="1:9" hidden="1" x14ac:dyDescent="0.2">
      <c r="A203" s="14"/>
      <c r="C203" s="19">
        <v>459</v>
      </c>
      <c r="D203" s="15" t="s">
        <v>301</v>
      </c>
      <c r="E203" s="16" t="s">
        <v>162</v>
      </c>
      <c r="F203" s="20" t="str">
        <f t="shared" si="3"/>
        <v>RestonLake Newport Upper</v>
      </c>
      <c r="I203" s="13"/>
    </row>
    <row r="204" spans="1:9" hidden="1" x14ac:dyDescent="0.2">
      <c r="A204" s="14"/>
      <c r="C204" s="19">
        <v>461</v>
      </c>
      <c r="D204" s="15" t="s">
        <v>301</v>
      </c>
      <c r="E204" s="16" t="s">
        <v>49</v>
      </c>
      <c r="F204" s="20" t="str">
        <f t="shared" si="3"/>
        <v>RestonLangley HS</v>
      </c>
      <c r="I204" s="13"/>
    </row>
    <row r="205" spans="1:9" hidden="1" x14ac:dyDescent="0.2">
      <c r="A205" s="14"/>
      <c r="C205" s="19">
        <v>206</v>
      </c>
      <c r="D205" s="15" t="s">
        <v>300</v>
      </c>
      <c r="E205" s="16" t="s">
        <v>163</v>
      </c>
      <c r="F205" s="20" t="str">
        <f t="shared" si="3"/>
        <v>Great FallsLangley HS 1</v>
      </c>
      <c r="I205" s="13"/>
    </row>
    <row r="206" spans="1:9" hidden="1" x14ac:dyDescent="0.2">
      <c r="A206" s="14"/>
      <c r="C206" s="19">
        <v>463</v>
      </c>
      <c r="D206" s="15" t="s">
        <v>301</v>
      </c>
      <c r="E206" s="16" t="s">
        <v>164</v>
      </c>
      <c r="F206" s="20" t="str">
        <f t="shared" si="3"/>
        <v>RestonLangston Hughes MS  Turf A</v>
      </c>
      <c r="I206" s="13"/>
    </row>
    <row r="207" spans="1:9" hidden="1" x14ac:dyDescent="0.2">
      <c r="A207" s="14"/>
      <c r="C207" s="19">
        <v>464</v>
      </c>
      <c r="D207" s="15" t="s">
        <v>301</v>
      </c>
      <c r="E207" s="16" t="s">
        <v>165</v>
      </c>
      <c r="F207" s="20" t="str">
        <f t="shared" si="3"/>
        <v>RestonLangston Hughes MS  Turf B</v>
      </c>
      <c r="I207" s="13"/>
    </row>
    <row r="208" spans="1:9" hidden="1" x14ac:dyDescent="0.2">
      <c r="A208" s="14"/>
      <c r="C208" s="19">
        <v>284</v>
      </c>
      <c r="D208" s="15" t="s">
        <v>22</v>
      </c>
      <c r="E208" s="16" t="s">
        <v>289</v>
      </c>
      <c r="F208" s="20" t="str">
        <f t="shared" ref="F208:F271" si="4">(IF((COUNTBLANK(D208))=1,"",((TRIM(D208))&amp;(TRIM(E208)))))</f>
        <v>Lee Mt. Ver.Lee District</v>
      </c>
      <c r="I208" s="13"/>
    </row>
    <row r="209" spans="1:9" hidden="1" x14ac:dyDescent="0.2">
      <c r="A209" s="14"/>
      <c r="C209" s="19">
        <v>528</v>
      </c>
      <c r="D209" s="15" t="s">
        <v>313</v>
      </c>
      <c r="E209" s="16" t="s">
        <v>50</v>
      </c>
      <c r="F209" s="20" t="str">
        <f t="shared" si="4"/>
        <v>SpringfieldLee HS</v>
      </c>
      <c r="I209" s="13"/>
    </row>
    <row r="210" spans="1:9" hidden="1" x14ac:dyDescent="0.2">
      <c r="A210" s="14"/>
      <c r="C210" s="19">
        <v>112</v>
      </c>
      <c r="D210" s="15" t="s">
        <v>299</v>
      </c>
      <c r="E210" s="16" t="s">
        <v>51</v>
      </c>
      <c r="F210" s="20" t="str">
        <f t="shared" si="4"/>
        <v>ChantillyLees Corner ES</v>
      </c>
      <c r="I210" s="13"/>
    </row>
    <row r="211" spans="1:9" hidden="1" x14ac:dyDescent="0.2">
      <c r="A211" s="14"/>
      <c r="C211" s="19">
        <v>361</v>
      </c>
      <c r="D211" s="15" t="s">
        <v>319</v>
      </c>
      <c r="E211" s="16" t="s">
        <v>166</v>
      </c>
      <c r="F211" s="20" t="str">
        <f t="shared" si="4"/>
        <v>McLeanLewinsville Park T2</v>
      </c>
      <c r="I211" s="13"/>
    </row>
    <row r="212" spans="1:9" hidden="1" x14ac:dyDescent="0.2">
      <c r="A212" s="14"/>
      <c r="C212" s="19">
        <v>362</v>
      </c>
      <c r="D212" s="15" t="s">
        <v>319</v>
      </c>
      <c r="E212" s="16" t="s">
        <v>167</v>
      </c>
      <c r="F212" s="20" t="str">
        <f t="shared" si="4"/>
        <v>McLeanLewinsville Park T3</v>
      </c>
      <c r="I212" s="13"/>
    </row>
    <row r="213" spans="1:9" hidden="1" x14ac:dyDescent="0.2">
      <c r="A213" s="14"/>
      <c r="C213" s="19">
        <v>318</v>
      </c>
      <c r="D213" s="15" t="s">
        <v>308</v>
      </c>
      <c r="E213" s="16" t="s">
        <v>52</v>
      </c>
      <c r="F213" s="20" t="str">
        <f t="shared" si="4"/>
        <v>LoudounLiberty ES</v>
      </c>
      <c r="I213" s="13"/>
    </row>
    <row r="214" spans="1:9" hidden="1" x14ac:dyDescent="0.2">
      <c r="A214" s="14"/>
      <c r="C214" s="19">
        <v>187</v>
      </c>
      <c r="D214" s="15" t="s">
        <v>16</v>
      </c>
      <c r="E214" s="16" t="s">
        <v>168</v>
      </c>
      <c r="F214" s="20" t="str">
        <f t="shared" si="4"/>
        <v>Fauquier Co.Liberty HS Turf</v>
      </c>
      <c r="I214" s="13"/>
    </row>
    <row r="215" spans="1:9" hidden="1" x14ac:dyDescent="0.2">
      <c r="A215" s="14"/>
      <c r="C215" s="19">
        <v>9</v>
      </c>
      <c r="D215" s="15" t="s">
        <v>307</v>
      </c>
      <c r="E215" s="16" t="s">
        <v>320</v>
      </c>
      <c r="F215" s="20" t="str">
        <f t="shared" si="4"/>
        <v>AlexandriaLimerick Field</v>
      </c>
      <c r="I215" s="13"/>
    </row>
    <row r="216" spans="1:9" hidden="1" x14ac:dyDescent="0.2">
      <c r="A216" s="14"/>
      <c r="C216" s="19">
        <v>364</v>
      </c>
      <c r="D216" s="15" t="s">
        <v>319</v>
      </c>
      <c r="E216" s="16" t="s">
        <v>169</v>
      </c>
      <c r="F216" s="20" t="str">
        <f t="shared" si="4"/>
        <v>McLeanLinway Terrace T1</v>
      </c>
      <c r="I216" s="13"/>
    </row>
    <row r="217" spans="1:9" hidden="1" x14ac:dyDescent="0.2">
      <c r="A217" s="14"/>
      <c r="C217" s="19">
        <v>365</v>
      </c>
      <c r="D217" s="15" t="s">
        <v>319</v>
      </c>
      <c r="E217" s="16" t="s">
        <v>170</v>
      </c>
      <c r="F217" s="20" t="str">
        <f t="shared" si="4"/>
        <v>McLeanLinway Terrace T1A</v>
      </c>
      <c r="I217" s="13"/>
    </row>
    <row r="218" spans="1:9" hidden="1" x14ac:dyDescent="0.2">
      <c r="A218" s="14"/>
      <c r="C218" s="19">
        <v>366</v>
      </c>
      <c r="D218" s="15" t="s">
        <v>319</v>
      </c>
      <c r="E218" s="16" t="s">
        <v>171</v>
      </c>
      <c r="F218" s="20" t="str">
        <f t="shared" si="4"/>
        <v>McLeanLinway Terrace T1B</v>
      </c>
      <c r="I218" s="13"/>
    </row>
    <row r="219" spans="1:9" hidden="1" x14ac:dyDescent="0.2">
      <c r="A219" s="14"/>
      <c r="C219" s="19">
        <v>367</v>
      </c>
      <c r="D219" s="15" t="s">
        <v>319</v>
      </c>
      <c r="E219" s="16" t="s">
        <v>172</v>
      </c>
      <c r="F219" s="20" t="str">
        <f t="shared" si="4"/>
        <v>McLeanLinway Terrace T2</v>
      </c>
      <c r="I219" s="13"/>
    </row>
    <row r="220" spans="1:9" hidden="1" x14ac:dyDescent="0.2">
      <c r="A220" s="14"/>
      <c r="C220" s="19">
        <v>208</v>
      </c>
      <c r="D220" s="15" t="s">
        <v>300</v>
      </c>
      <c r="E220" s="16" t="s">
        <v>53</v>
      </c>
      <c r="F220" s="20" t="str">
        <f t="shared" si="4"/>
        <v>Great FallsLockmeade Park</v>
      </c>
      <c r="I220" s="13"/>
    </row>
    <row r="221" spans="1:9" hidden="1" x14ac:dyDescent="0.2">
      <c r="A221" s="14"/>
      <c r="C221" s="19">
        <v>531</v>
      </c>
      <c r="D221" s="15" t="s">
        <v>313</v>
      </c>
      <c r="E221" s="16" t="s">
        <v>39</v>
      </c>
      <c r="F221" s="20" t="str">
        <f t="shared" si="4"/>
        <v>SpringfieldLoisdale Road</v>
      </c>
      <c r="I221" s="13"/>
    </row>
    <row r="222" spans="1:9" hidden="1" x14ac:dyDescent="0.2">
      <c r="A222" s="14"/>
      <c r="C222" s="19">
        <v>238</v>
      </c>
      <c r="D222" s="15" t="s">
        <v>314</v>
      </c>
      <c r="E222" s="16" t="s">
        <v>173</v>
      </c>
      <c r="F222" s="20" t="str">
        <f t="shared" si="4"/>
        <v>HaymarketLong Park 2</v>
      </c>
      <c r="I222" s="13"/>
    </row>
    <row r="223" spans="1:9" hidden="1" x14ac:dyDescent="0.2">
      <c r="A223" s="14"/>
      <c r="C223" s="19">
        <v>241</v>
      </c>
      <c r="D223" s="15" t="s">
        <v>314</v>
      </c>
      <c r="E223" s="16" t="s">
        <v>174</v>
      </c>
      <c r="F223" s="20" t="str">
        <f t="shared" si="4"/>
        <v>HaymarketLong Park T5</v>
      </c>
      <c r="I223" s="13"/>
    </row>
    <row r="224" spans="1:9" hidden="1" x14ac:dyDescent="0.2">
      <c r="A224" s="14"/>
      <c r="C224" s="19">
        <v>242</v>
      </c>
      <c r="D224" s="15" t="s">
        <v>314</v>
      </c>
      <c r="E224" s="16" t="s">
        <v>175</v>
      </c>
      <c r="F224" s="20" t="str">
        <f t="shared" si="4"/>
        <v>HaymarketLong Park T6</v>
      </c>
      <c r="I224" s="13"/>
    </row>
    <row r="225" spans="1:9" hidden="1" x14ac:dyDescent="0.2">
      <c r="A225" s="14"/>
      <c r="C225" s="19">
        <v>243</v>
      </c>
      <c r="D225" s="15" t="s">
        <v>314</v>
      </c>
      <c r="E225" s="16" t="s">
        <v>176</v>
      </c>
      <c r="F225" s="20" t="str">
        <f t="shared" si="4"/>
        <v>HaymarketLong Park T7</v>
      </c>
      <c r="I225" s="13"/>
    </row>
    <row r="226" spans="1:9" hidden="1" x14ac:dyDescent="0.2">
      <c r="A226" s="14"/>
      <c r="C226" s="19">
        <v>320</v>
      </c>
      <c r="D226" s="15" t="s">
        <v>308</v>
      </c>
      <c r="E226" s="16" t="s">
        <v>177</v>
      </c>
      <c r="F226" s="20" t="str">
        <f t="shared" si="4"/>
        <v>LoudounLou. Soc. Park 1</v>
      </c>
      <c r="I226" s="13"/>
    </row>
    <row r="227" spans="1:9" hidden="1" x14ac:dyDescent="0.2">
      <c r="A227" s="14"/>
      <c r="C227" s="19">
        <v>321</v>
      </c>
      <c r="D227" s="15" t="s">
        <v>308</v>
      </c>
      <c r="E227" s="16" t="s">
        <v>178</v>
      </c>
      <c r="F227" s="20" t="str">
        <f t="shared" si="4"/>
        <v>LoudounLou. Soc. Park 2</v>
      </c>
      <c r="I227" s="13"/>
    </row>
    <row r="228" spans="1:9" hidden="1" x14ac:dyDescent="0.2">
      <c r="A228" s="14"/>
      <c r="C228" s="19">
        <v>587</v>
      </c>
      <c r="D228" s="15" t="s">
        <v>317</v>
      </c>
      <c r="E228" s="16" t="s">
        <v>179</v>
      </c>
      <c r="F228" s="20" t="str">
        <f t="shared" si="4"/>
        <v>ViennaLuther Jackson MS Turf</v>
      </c>
      <c r="I228" s="13"/>
    </row>
    <row r="229" spans="1:9" hidden="1" x14ac:dyDescent="0.2">
      <c r="A229" s="14"/>
      <c r="C229" s="19">
        <v>323</v>
      </c>
      <c r="D229" s="15" t="s">
        <v>308</v>
      </c>
      <c r="E229" s="16" t="s">
        <v>180</v>
      </c>
      <c r="F229" s="20" t="str">
        <f t="shared" si="4"/>
        <v>LoudounLyndora 1</v>
      </c>
      <c r="I229" s="13"/>
    </row>
    <row r="230" spans="1:9" hidden="1" x14ac:dyDescent="0.2">
      <c r="A230" s="14"/>
      <c r="C230" s="19">
        <v>589</v>
      </c>
      <c r="D230" s="15" t="s">
        <v>317</v>
      </c>
      <c r="E230" s="16" t="s">
        <v>181</v>
      </c>
      <c r="F230" s="20" t="str">
        <f t="shared" si="4"/>
        <v>ViennaMadison HS Turf</v>
      </c>
      <c r="I230" s="13"/>
    </row>
    <row r="231" spans="1:9" hidden="1" x14ac:dyDescent="0.2">
      <c r="A231" s="14"/>
      <c r="C231" s="19">
        <v>286</v>
      </c>
      <c r="D231" s="15" t="s">
        <v>22</v>
      </c>
      <c r="E231" s="16" t="s">
        <v>182</v>
      </c>
      <c r="F231" s="20" t="str">
        <f t="shared" si="4"/>
        <v>Lee Mt. Ver.Manchester Lakes Upper</v>
      </c>
      <c r="I231" s="13"/>
    </row>
    <row r="232" spans="1:9" hidden="1" x14ac:dyDescent="0.2">
      <c r="A232" s="14"/>
      <c r="C232" s="19">
        <v>486</v>
      </c>
      <c r="D232" s="15" t="s">
        <v>296</v>
      </c>
      <c r="E232" s="16" t="s">
        <v>183</v>
      </c>
      <c r="F232" s="20" t="str">
        <f t="shared" si="4"/>
        <v>Soccer OTHMarine Barracks Turf</v>
      </c>
      <c r="I232" s="13"/>
    </row>
    <row r="233" spans="1:9" hidden="1" x14ac:dyDescent="0.2">
      <c r="A233" s="14"/>
      <c r="C233" s="19">
        <v>591</v>
      </c>
      <c r="D233" s="15" t="s">
        <v>317</v>
      </c>
      <c r="E233" s="16" t="s">
        <v>54</v>
      </c>
      <c r="F233" s="20" t="str">
        <f t="shared" si="4"/>
        <v>ViennaMarshall HS</v>
      </c>
      <c r="I233" s="13"/>
    </row>
    <row r="234" spans="1:9" hidden="1" x14ac:dyDescent="0.2">
      <c r="A234" s="14"/>
      <c r="C234" s="19">
        <v>35</v>
      </c>
      <c r="D234" s="15" t="s">
        <v>297</v>
      </c>
      <c r="E234" s="16" t="s">
        <v>55</v>
      </c>
      <c r="F234" s="20" t="str">
        <f t="shared" si="4"/>
        <v>AnnandaleMason Crest ES</v>
      </c>
      <c r="I234" s="13"/>
    </row>
    <row r="235" spans="1:9" hidden="1" x14ac:dyDescent="0.2">
      <c r="A235" s="14"/>
      <c r="C235" s="19">
        <v>568</v>
      </c>
      <c r="D235" s="15" t="s">
        <v>33</v>
      </c>
      <c r="E235" s="16" t="s">
        <v>329</v>
      </c>
      <c r="F235" s="20" t="str">
        <f t="shared" si="4"/>
        <v>Team AmericaMason Dist. 6</v>
      </c>
      <c r="I235" s="13"/>
    </row>
    <row r="236" spans="1:9" hidden="1" x14ac:dyDescent="0.2">
      <c r="A236" s="14"/>
      <c r="C236" s="19">
        <v>37</v>
      </c>
      <c r="D236" s="15" t="s">
        <v>297</v>
      </c>
      <c r="E236" s="16" t="s">
        <v>184</v>
      </c>
      <c r="F236" s="20" t="str">
        <f t="shared" si="4"/>
        <v>AnnandaleMason Dist. Back</v>
      </c>
      <c r="I236" s="13"/>
    </row>
    <row r="237" spans="1:9" hidden="1" x14ac:dyDescent="0.2">
      <c r="A237" s="14"/>
      <c r="C237" s="19">
        <v>38</v>
      </c>
      <c r="D237" s="15" t="s">
        <v>297</v>
      </c>
      <c r="E237" s="16" t="s">
        <v>185</v>
      </c>
      <c r="F237" s="20" t="str">
        <f t="shared" si="4"/>
        <v>AnnandaleMason Dist. Front Turf</v>
      </c>
      <c r="I237" s="13"/>
    </row>
    <row r="238" spans="1:9" hidden="1" x14ac:dyDescent="0.2">
      <c r="A238" s="14"/>
      <c r="C238" s="19">
        <v>325</v>
      </c>
      <c r="D238" s="15" t="s">
        <v>308</v>
      </c>
      <c r="E238" s="16" t="s">
        <v>186</v>
      </c>
      <c r="F238" s="20" t="str">
        <f t="shared" si="4"/>
        <v>LoudounMorven Park 5</v>
      </c>
      <c r="I238" s="13"/>
    </row>
    <row r="239" spans="1:9" hidden="1" x14ac:dyDescent="0.2">
      <c r="A239" s="14"/>
      <c r="C239" s="19">
        <v>230</v>
      </c>
      <c r="D239" s="15" t="s">
        <v>309</v>
      </c>
      <c r="E239" s="16" t="s">
        <v>283</v>
      </c>
      <c r="F239" s="20" t="str">
        <f t="shared" si="4"/>
        <v>GunstonMt. Vernon HS Practice</v>
      </c>
      <c r="I239" s="13"/>
    </row>
    <row r="240" spans="1:9" hidden="1" x14ac:dyDescent="0.2">
      <c r="A240" s="14"/>
      <c r="C240" s="19">
        <v>231</v>
      </c>
      <c r="D240" s="15" t="s">
        <v>309</v>
      </c>
      <c r="E240" s="16" t="s">
        <v>187</v>
      </c>
      <c r="F240" s="20" t="str">
        <f t="shared" si="4"/>
        <v>GunstonMt. Vernon HS Stadium</v>
      </c>
      <c r="I240" s="13"/>
    </row>
    <row r="241" spans="1:9" hidden="1" x14ac:dyDescent="0.2">
      <c r="A241" s="14"/>
      <c r="C241" s="19">
        <v>246</v>
      </c>
      <c r="D241" s="15" t="s">
        <v>314</v>
      </c>
      <c r="E241" s="16" t="s">
        <v>321</v>
      </c>
      <c r="F241" s="20" t="str">
        <f t="shared" si="4"/>
        <v>HaymarketMt. View ES</v>
      </c>
      <c r="I241" s="13"/>
    </row>
    <row r="242" spans="1:9" hidden="1" x14ac:dyDescent="0.2">
      <c r="A242" s="14"/>
      <c r="C242" s="19">
        <v>369</v>
      </c>
      <c r="D242" s="15" t="s">
        <v>319</v>
      </c>
      <c r="E242" s="16" t="s">
        <v>56</v>
      </c>
      <c r="F242" s="20" t="str">
        <f t="shared" si="4"/>
        <v>McLeanMYS Field</v>
      </c>
      <c r="I242" s="13"/>
    </row>
    <row r="243" spans="1:9" hidden="1" x14ac:dyDescent="0.2">
      <c r="A243" s="14"/>
      <c r="C243" s="19">
        <v>211</v>
      </c>
      <c r="D243" s="15" t="s">
        <v>300</v>
      </c>
      <c r="E243" s="16" t="s">
        <v>188</v>
      </c>
      <c r="F243" s="20" t="str">
        <f t="shared" si="4"/>
        <v>Great FallsNike Park 7A(GF)</v>
      </c>
      <c r="I243" s="13"/>
    </row>
    <row r="244" spans="1:9" hidden="1" x14ac:dyDescent="0.2">
      <c r="A244" s="14"/>
      <c r="C244" s="19">
        <v>466</v>
      </c>
      <c r="D244" s="15" t="s">
        <v>301</v>
      </c>
      <c r="E244" s="16" t="s">
        <v>189</v>
      </c>
      <c r="F244" s="20" t="str">
        <f t="shared" si="4"/>
        <v>RestonNike Park 7A(RS)</v>
      </c>
      <c r="I244" s="13"/>
    </row>
    <row r="245" spans="1:9" hidden="1" x14ac:dyDescent="0.2">
      <c r="A245" s="14"/>
      <c r="C245" s="19">
        <v>212</v>
      </c>
      <c r="D245" s="15" t="s">
        <v>300</v>
      </c>
      <c r="E245" s="16" t="s">
        <v>190</v>
      </c>
      <c r="F245" s="20" t="str">
        <f t="shared" si="4"/>
        <v>Great FallsNike Park 7B(GF)</v>
      </c>
      <c r="I245" s="13"/>
    </row>
    <row r="246" spans="1:9" hidden="1" x14ac:dyDescent="0.2">
      <c r="A246" s="14"/>
      <c r="C246" s="19">
        <v>467</v>
      </c>
      <c r="D246" s="15" t="s">
        <v>301</v>
      </c>
      <c r="E246" s="16" t="s">
        <v>191</v>
      </c>
      <c r="F246" s="20" t="str">
        <f t="shared" si="4"/>
        <v>RestonNike Park 7B(RS)</v>
      </c>
      <c r="I246" s="13"/>
    </row>
    <row r="247" spans="1:9" hidden="1" x14ac:dyDescent="0.2">
      <c r="A247" s="14"/>
      <c r="C247" s="19">
        <v>213</v>
      </c>
      <c r="D247" s="15" t="s">
        <v>300</v>
      </c>
      <c r="E247" s="16" t="s">
        <v>192</v>
      </c>
      <c r="F247" s="20" t="str">
        <f t="shared" si="4"/>
        <v>Great FallsNike Park 8(GF)</v>
      </c>
      <c r="I247" s="13"/>
    </row>
    <row r="248" spans="1:9" hidden="1" x14ac:dyDescent="0.2">
      <c r="A248" s="14"/>
      <c r="C248" s="19">
        <v>469</v>
      </c>
      <c r="D248" s="15" t="s">
        <v>301</v>
      </c>
      <c r="E248" s="16" t="s">
        <v>193</v>
      </c>
      <c r="F248" s="20" t="str">
        <f t="shared" si="4"/>
        <v>RestonNike Park 8(RS)</v>
      </c>
      <c r="I248" s="13"/>
    </row>
    <row r="249" spans="1:9" hidden="1" x14ac:dyDescent="0.2">
      <c r="A249" s="14"/>
      <c r="C249" s="19">
        <v>189</v>
      </c>
      <c r="D249" s="15" t="s">
        <v>16</v>
      </c>
      <c r="E249" s="16" t="s">
        <v>194</v>
      </c>
      <c r="F249" s="20" t="str">
        <f t="shared" si="4"/>
        <v>Fauquier Co.Northern Fauquier Park 2</v>
      </c>
      <c r="I249" s="13"/>
    </row>
    <row r="250" spans="1:9" hidden="1" x14ac:dyDescent="0.2">
      <c r="A250" s="14"/>
      <c r="C250" s="19">
        <v>559</v>
      </c>
      <c r="D250" s="15" t="s">
        <v>295</v>
      </c>
      <c r="E250" s="16" t="s">
        <v>195</v>
      </c>
      <c r="F250" s="20" t="str">
        <f t="shared" si="4"/>
        <v>SterlingNOVA (ST) 13</v>
      </c>
      <c r="I250" s="13"/>
    </row>
    <row r="251" spans="1:9" hidden="1" x14ac:dyDescent="0.2">
      <c r="A251" s="14"/>
      <c r="C251" s="19">
        <v>593</v>
      </c>
      <c r="D251" s="15" t="s">
        <v>317</v>
      </c>
      <c r="E251" s="16" t="s">
        <v>196</v>
      </c>
      <c r="F251" s="20" t="str">
        <f t="shared" si="4"/>
        <v>ViennaOak Marr Park T2</v>
      </c>
      <c r="I251" s="13"/>
    </row>
    <row r="252" spans="1:9" hidden="1" x14ac:dyDescent="0.2">
      <c r="A252" s="14"/>
      <c r="C252" s="19">
        <v>163</v>
      </c>
      <c r="D252" s="15" t="s">
        <v>14</v>
      </c>
      <c r="E252" s="16" t="s">
        <v>197</v>
      </c>
      <c r="F252" s="20" t="str">
        <f t="shared" si="4"/>
        <v>Fairfax Pol.Oak Marr Park Turf</v>
      </c>
      <c r="I252" s="13"/>
    </row>
    <row r="253" spans="1:9" hidden="1" x14ac:dyDescent="0.2">
      <c r="A253" s="14"/>
      <c r="C253" s="19">
        <v>595</v>
      </c>
      <c r="D253" s="15" t="s">
        <v>317</v>
      </c>
      <c r="E253" s="16" t="s">
        <v>198</v>
      </c>
      <c r="F253" s="20" t="str">
        <f t="shared" si="4"/>
        <v>ViennaOakton HS 3</v>
      </c>
      <c r="I253" s="13"/>
    </row>
    <row r="254" spans="1:9" hidden="1" x14ac:dyDescent="0.2">
      <c r="A254" s="14"/>
      <c r="C254" s="19">
        <v>276</v>
      </c>
      <c r="D254" s="15" t="s">
        <v>322</v>
      </c>
      <c r="E254" s="16" t="s">
        <v>199</v>
      </c>
      <c r="F254" s="20" t="str">
        <f t="shared" si="4"/>
        <v>Inter. FCOccoquan Reg. Park 4</v>
      </c>
      <c r="I254" s="13"/>
    </row>
    <row r="255" spans="1:9" hidden="1" x14ac:dyDescent="0.2">
      <c r="A255" s="14"/>
      <c r="C255" s="19">
        <v>40</v>
      </c>
      <c r="D255" s="15" t="s">
        <v>297</v>
      </c>
      <c r="E255" s="16" t="s">
        <v>330</v>
      </c>
      <c r="F255" s="20" t="str">
        <f t="shared" si="4"/>
        <v>AnnandaleOssian Hall Turf (AN)</v>
      </c>
      <c r="I255" s="13"/>
    </row>
    <row r="256" spans="1:9" hidden="1" x14ac:dyDescent="0.2">
      <c r="A256" s="14"/>
      <c r="C256" s="19">
        <v>570</v>
      </c>
      <c r="D256" s="15" t="s">
        <v>33</v>
      </c>
      <c r="E256" s="16" t="s">
        <v>331</v>
      </c>
      <c r="F256" s="20" t="str">
        <f t="shared" si="4"/>
        <v>Team AmericaOssian Hall Turf (TA)</v>
      </c>
      <c r="I256" s="13"/>
    </row>
    <row r="257" spans="1:9" hidden="1" x14ac:dyDescent="0.2">
      <c r="A257" s="14"/>
      <c r="C257" s="19">
        <v>90</v>
      </c>
      <c r="D257" s="15" t="s">
        <v>318</v>
      </c>
      <c r="E257" s="16" t="s">
        <v>57</v>
      </c>
      <c r="F257" s="20" t="str">
        <f t="shared" si="4"/>
        <v>Burke Ath.Patriot Park</v>
      </c>
      <c r="I257" s="13"/>
    </row>
    <row r="258" spans="1:9" hidden="1" x14ac:dyDescent="0.2">
      <c r="A258" s="14"/>
      <c r="C258" s="19">
        <v>329</v>
      </c>
      <c r="D258" s="15" t="s">
        <v>308</v>
      </c>
      <c r="E258" s="16" t="s">
        <v>200</v>
      </c>
      <c r="F258" s="20" t="str">
        <f t="shared" si="4"/>
        <v>LoudounPhil Bolen Park 12</v>
      </c>
      <c r="I258" s="13"/>
    </row>
    <row r="259" spans="1:9" hidden="1" x14ac:dyDescent="0.2">
      <c r="A259" s="14"/>
      <c r="C259" s="19">
        <v>331</v>
      </c>
      <c r="D259" s="15" t="s">
        <v>308</v>
      </c>
      <c r="E259" s="16" t="s">
        <v>294</v>
      </c>
      <c r="F259" s="20" t="str">
        <f t="shared" si="4"/>
        <v>LoudounPhil Bolen Park 14</v>
      </c>
      <c r="I259" s="13"/>
    </row>
    <row r="260" spans="1:9" hidden="1" x14ac:dyDescent="0.2">
      <c r="A260" s="14"/>
      <c r="C260" s="19">
        <v>332</v>
      </c>
      <c r="D260" s="15" t="s">
        <v>308</v>
      </c>
      <c r="E260" s="16" t="s">
        <v>201</v>
      </c>
      <c r="F260" s="20" t="str">
        <f t="shared" si="4"/>
        <v>LoudounPhil Bolen Park 15</v>
      </c>
      <c r="I260" s="13"/>
    </row>
    <row r="261" spans="1:9" hidden="1" x14ac:dyDescent="0.2">
      <c r="A261" s="14"/>
      <c r="C261" s="19">
        <v>333</v>
      </c>
      <c r="D261" s="15" t="s">
        <v>308</v>
      </c>
      <c r="E261" s="16" t="s">
        <v>202</v>
      </c>
      <c r="F261" s="20" t="str">
        <f t="shared" si="4"/>
        <v>LoudounPhil Bolen Park 16</v>
      </c>
      <c r="I261" s="13"/>
    </row>
    <row r="262" spans="1:9" hidden="1" x14ac:dyDescent="0.2">
      <c r="A262" s="14"/>
      <c r="C262" s="19">
        <v>327</v>
      </c>
      <c r="D262" s="15" t="s">
        <v>308</v>
      </c>
      <c r="E262" s="16" t="s">
        <v>284</v>
      </c>
      <c r="F262" s="20" t="str">
        <f t="shared" si="4"/>
        <v>LoudounPhil Bolen Park 2</v>
      </c>
      <c r="I262" s="13"/>
    </row>
    <row r="263" spans="1:9" hidden="1" x14ac:dyDescent="0.2">
      <c r="A263" s="14"/>
      <c r="C263" s="19">
        <v>67</v>
      </c>
      <c r="D263" s="15" t="s">
        <v>9</v>
      </c>
      <c r="E263" s="16" t="s">
        <v>203</v>
      </c>
      <c r="F263" s="20" t="str">
        <f t="shared" si="4"/>
        <v>Braddock Rd.Pine Ridge Park 4 Turf</v>
      </c>
      <c r="I263" s="13"/>
    </row>
    <row r="264" spans="1:9" hidden="1" x14ac:dyDescent="0.2">
      <c r="A264" s="14"/>
      <c r="C264" s="19">
        <v>45</v>
      </c>
      <c r="D264" s="15" t="s">
        <v>297</v>
      </c>
      <c r="E264" s="16" t="s">
        <v>204</v>
      </c>
      <c r="F264" s="20" t="str">
        <f t="shared" si="4"/>
        <v>AnnandalePine Ridge Park 5(AN)</v>
      </c>
      <c r="I264" s="13"/>
    </row>
    <row r="265" spans="1:9" hidden="1" x14ac:dyDescent="0.2">
      <c r="A265" s="14"/>
      <c r="C265" s="19">
        <v>68</v>
      </c>
      <c r="D265" s="15" t="s">
        <v>9</v>
      </c>
      <c r="E265" s="16" t="s">
        <v>205</v>
      </c>
      <c r="F265" s="20" t="str">
        <f t="shared" si="4"/>
        <v>Braddock Rd.Pine Ridge Park 5(BR)</v>
      </c>
      <c r="I265" s="13"/>
    </row>
    <row r="266" spans="1:9" hidden="1" x14ac:dyDescent="0.2">
      <c r="A266" s="14"/>
      <c r="C266" s="19">
        <v>46</v>
      </c>
      <c r="D266" s="15" t="s">
        <v>297</v>
      </c>
      <c r="E266" s="16" t="s">
        <v>323</v>
      </c>
      <c r="F266" s="20" t="str">
        <f t="shared" si="4"/>
        <v>AnnandalePine Ridge Park 6(AN)</v>
      </c>
      <c r="I266" s="13"/>
    </row>
    <row r="267" spans="1:9" hidden="1" x14ac:dyDescent="0.2">
      <c r="A267" s="14"/>
      <c r="C267" s="19">
        <v>69</v>
      </c>
      <c r="D267" s="15" t="s">
        <v>9</v>
      </c>
      <c r="E267" s="16" t="s">
        <v>324</v>
      </c>
      <c r="F267" s="20" t="str">
        <f t="shared" si="4"/>
        <v>Braddock Rd.Pine Ridge Park 6(BR)</v>
      </c>
      <c r="I267" s="13"/>
    </row>
    <row r="268" spans="1:9" hidden="1" x14ac:dyDescent="0.2">
      <c r="A268" s="14"/>
      <c r="C268" s="19">
        <v>47</v>
      </c>
      <c r="D268" s="15" t="s">
        <v>297</v>
      </c>
      <c r="E268" s="16" t="s">
        <v>285</v>
      </c>
      <c r="F268" s="20" t="str">
        <f t="shared" si="4"/>
        <v>AnnandalePine Ridge Park 6A</v>
      </c>
      <c r="I268" s="13"/>
    </row>
    <row r="269" spans="1:9" hidden="1" x14ac:dyDescent="0.2">
      <c r="A269" s="14"/>
      <c r="C269" s="19">
        <v>48</v>
      </c>
      <c r="D269" s="15" t="s">
        <v>297</v>
      </c>
      <c r="E269" s="16" t="s">
        <v>286</v>
      </c>
      <c r="F269" s="20" t="str">
        <f t="shared" si="4"/>
        <v>AnnandalePine Ridge Park 6B</v>
      </c>
      <c r="I269" s="13"/>
    </row>
    <row r="270" spans="1:9" hidden="1" x14ac:dyDescent="0.2">
      <c r="A270" s="14"/>
      <c r="C270" s="19">
        <v>42</v>
      </c>
      <c r="D270" s="15" t="s">
        <v>297</v>
      </c>
      <c r="E270" s="16" t="s">
        <v>206</v>
      </c>
      <c r="F270" s="20" t="str">
        <f t="shared" si="4"/>
        <v>AnnandalePine Ridge Park T4</v>
      </c>
      <c r="I270" s="13"/>
    </row>
    <row r="271" spans="1:9" hidden="1" x14ac:dyDescent="0.2">
      <c r="A271" s="14"/>
      <c r="C271" s="19">
        <v>43</v>
      </c>
      <c r="D271" s="15" t="s">
        <v>297</v>
      </c>
      <c r="E271" s="16" t="s">
        <v>207</v>
      </c>
      <c r="F271" s="20" t="str">
        <f t="shared" si="4"/>
        <v>AnnandalePine Ridge Park T4A</v>
      </c>
      <c r="I271" s="13"/>
    </row>
    <row r="272" spans="1:9" hidden="1" x14ac:dyDescent="0.2">
      <c r="A272" s="14"/>
      <c r="C272" s="19">
        <v>44</v>
      </c>
      <c r="D272" s="15" t="s">
        <v>297</v>
      </c>
      <c r="E272" s="16" t="s">
        <v>208</v>
      </c>
      <c r="F272" s="20" t="str">
        <f t="shared" ref="F272:F335" si="5">(IF((COUNTBLANK(D272))=1,"",((TRIM(D272))&amp;(TRIM(E272)))))</f>
        <v>AnnandalePine Ridge Park T4B</v>
      </c>
      <c r="I272" s="13"/>
    </row>
    <row r="273" spans="1:9" hidden="1" x14ac:dyDescent="0.2">
      <c r="A273" s="14"/>
      <c r="C273" s="19">
        <v>572</v>
      </c>
      <c r="D273" s="15" t="s">
        <v>33</v>
      </c>
      <c r="E273" s="16" t="s">
        <v>332</v>
      </c>
      <c r="F273" s="20" t="str">
        <f t="shared" si="5"/>
        <v>Team AmericaPlum Center</v>
      </c>
      <c r="I273" s="13"/>
    </row>
    <row r="274" spans="1:9" hidden="1" x14ac:dyDescent="0.2">
      <c r="A274" s="14"/>
      <c r="C274" s="19">
        <v>50</v>
      </c>
      <c r="D274" s="15" t="s">
        <v>297</v>
      </c>
      <c r="E274" s="16" t="s">
        <v>209</v>
      </c>
      <c r="F274" s="20" t="str">
        <f t="shared" si="5"/>
        <v>AnnandalePoe IS Back</v>
      </c>
      <c r="I274" s="13"/>
    </row>
    <row r="275" spans="1:9" hidden="1" x14ac:dyDescent="0.2">
      <c r="A275" s="14"/>
      <c r="C275" s="19">
        <v>371</v>
      </c>
      <c r="D275" s="15" t="s">
        <v>319</v>
      </c>
      <c r="E275" s="16" t="s">
        <v>210</v>
      </c>
      <c r="F275" s="20" t="str">
        <f t="shared" si="5"/>
        <v>McLeanPolice Field Turf</v>
      </c>
      <c r="I275" s="13"/>
    </row>
    <row r="276" spans="1:9" hidden="1" x14ac:dyDescent="0.2">
      <c r="A276" s="14"/>
      <c r="C276" s="19">
        <v>515</v>
      </c>
      <c r="D276" s="15" t="s">
        <v>30</v>
      </c>
      <c r="E276" s="16" t="s">
        <v>211</v>
      </c>
      <c r="F276" s="20" t="str">
        <f t="shared" si="5"/>
        <v>SouthwesternPopes Head Park 1</v>
      </c>
      <c r="I276" s="13"/>
    </row>
    <row r="277" spans="1:9" hidden="1" x14ac:dyDescent="0.2">
      <c r="A277" s="14"/>
      <c r="C277" s="19">
        <v>114</v>
      </c>
      <c r="D277" s="15" t="s">
        <v>299</v>
      </c>
      <c r="E277" s="16" t="s">
        <v>212</v>
      </c>
      <c r="F277" s="20" t="str">
        <f t="shared" si="5"/>
        <v>ChantillyPoplar Tree T2(CH)</v>
      </c>
      <c r="I277" s="13"/>
    </row>
    <row r="278" spans="1:9" hidden="1" x14ac:dyDescent="0.2">
      <c r="A278" s="14"/>
      <c r="C278" s="19">
        <v>146</v>
      </c>
      <c r="D278" s="15" t="s">
        <v>99</v>
      </c>
      <c r="E278" s="16" t="s">
        <v>213</v>
      </c>
      <c r="F278" s="20" t="str">
        <f t="shared" si="5"/>
        <v>Chantilly Soc.Poplar Tree T2(CHS)</v>
      </c>
      <c r="I278" s="13"/>
    </row>
    <row r="279" spans="1:9" hidden="1" x14ac:dyDescent="0.2">
      <c r="A279" s="14"/>
      <c r="C279" s="19">
        <v>115</v>
      </c>
      <c r="D279" s="15" t="s">
        <v>299</v>
      </c>
      <c r="E279" s="16" t="s">
        <v>214</v>
      </c>
      <c r="F279" s="20" t="str">
        <f t="shared" si="5"/>
        <v>ChantillyPoplar Tree T3</v>
      </c>
      <c r="I279" s="13"/>
    </row>
    <row r="280" spans="1:9" hidden="1" x14ac:dyDescent="0.2">
      <c r="A280" s="14"/>
      <c r="C280" s="19">
        <v>471</v>
      </c>
      <c r="D280" s="15" t="s">
        <v>301</v>
      </c>
      <c r="E280" s="16" t="s">
        <v>58</v>
      </c>
      <c r="F280" s="20" t="str">
        <f t="shared" si="5"/>
        <v>RestonQuartermaster</v>
      </c>
      <c r="I280" s="13"/>
    </row>
    <row r="281" spans="1:9" hidden="1" x14ac:dyDescent="0.2">
      <c r="A281" s="14"/>
      <c r="C281" s="19">
        <v>336</v>
      </c>
      <c r="D281" s="15" t="s">
        <v>308</v>
      </c>
      <c r="E281" s="16" t="s">
        <v>215</v>
      </c>
      <c r="F281" s="20" t="str">
        <f t="shared" si="5"/>
        <v>LoudounRay Muth Park 1</v>
      </c>
      <c r="I281" s="13"/>
    </row>
    <row r="282" spans="1:9" hidden="1" x14ac:dyDescent="0.2">
      <c r="A282" s="14"/>
      <c r="C282" s="19">
        <v>337</v>
      </c>
      <c r="D282" s="15" t="s">
        <v>308</v>
      </c>
      <c r="E282" s="16" t="s">
        <v>216</v>
      </c>
      <c r="F282" s="20" t="str">
        <f t="shared" si="5"/>
        <v>LoudounRay Muth Park 2</v>
      </c>
      <c r="I282" s="13"/>
    </row>
    <row r="283" spans="1:9" hidden="1" x14ac:dyDescent="0.2">
      <c r="A283" s="14"/>
      <c r="C283" s="19">
        <v>247</v>
      </c>
      <c r="D283" s="15" t="s">
        <v>314</v>
      </c>
      <c r="E283" s="16" t="s">
        <v>59</v>
      </c>
      <c r="F283" s="20" t="str">
        <f t="shared" si="5"/>
        <v>HaymarketReagan MS</v>
      </c>
      <c r="I283" s="13"/>
    </row>
    <row r="284" spans="1:9" hidden="1" x14ac:dyDescent="0.2">
      <c r="A284" s="14"/>
      <c r="C284" s="19">
        <v>488</v>
      </c>
      <c r="D284" s="15" t="s">
        <v>296</v>
      </c>
      <c r="E284" s="16" t="s">
        <v>40</v>
      </c>
      <c r="F284" s="20" t="str">
        <f t="shared" si="5"/>
        <v>Soccer OTHRiggs LaSalle Comm. Ctr. </v>
      </c>
      <c r="I284" s="13"/>
    </row>
    <row r="285" spans="1:9" hidden="1" x14ac:dyDescent="0.2">
      <c r="A285" s="14"/>
      <c r="C285" s="19">
        <v>339</v>
      </c>
      <c r="D285" s="15" t="s">
        <v>308</v>
      </c>
      <c r="E285" s="16" t="s">
        <v>217</v>
      </c>
      <c r="F285" s="20" t="str">
        <f t="shared" si="5"/>
        <v>LoudounRiverside HS Stadium </v>
      </c>
      <c r="I285" s="13"/>
    </row>
    <row r="286" spans="1:9" hidden="1" x14ac:dyDescent="0.2">
      <c r="A286" s="14"/>
      <c r="C286" s="19">
        <v>340</v>
      </c>
      <c r="D286" s="15" t="s">
        <v>308</v>
      </c>
      <c r="E286" s="16" t="s">
        <v>218</v>
      </c>
      <c r="F286" s="20" t="str">
        <f t="shared" si="5"/>
        <v>LoudounRiverside HS T2</v>
      </c>
      <c r="I286" s="13"/>
    </row>
    <row r="287" spans="1:9" hidden="1" x14ac:dyDescent="0.2">
      <c r="A287" s="14"/>
      <c r="C287" s="19">
        <v>71</v>
      </c>
      <c r="D287" s="15" t="s">
        <v>9</v>
      </c>
      <c r="E287" s="16" t="s">
        <v>219</v>
      </c>
      <c r="F287" s="20" t="str">
        <f t="shared" si="5"/>
        <v>Braddock Rd.Robinson HS Stadium</v>
      </c>
      <c r="I287" s="13"/>
    </row>
    <row r="288" spans="1:9" hidden="1" x14ac:dyDescent="0.2">
      <c r="A288" s="14"/>
      <c r="C288" s="19">
        <v>72</v>
      </c>
      <c r="D288" s="15" t="s">
        <v>9</v>
      </c>
      <c r="E288" s="16" t="s">
        <v>220</v>
      </c>
      <c r="F288" s="20" t="str">
        <f t="shared" si="5"/>
        <v>Braddock Rd.Robinson HS Upper Turf</v>
      </c>
      <c r="I288" s="13"/>
    </row>
    <row r="289" spans="1:9" hidden="1" x14ac:dyDescent="0.2">
      <c r="A289" s="14"/>
      <c r="C289" s="19">
        <v>342</v>
      </c>
      <c r="D289" s="15" t="s">
        <v>308</v>
      </c>
      <c r="E289" s="16" t="s">
        <v>333</v>
      </c>
      <c r="F289" s="20" t="str">
        <f t="shared" si="5"/>
        <v>LoudounRockridge HS Stadium </v>
      </c>
      <c r="I289" s="13"/>
    </row>
    <row r="290" spans="1:9" hidden="1" x14ac:dyDescent="0.2">
      <c r="A290" s="14"/>
      <c r="C290" s="19">
        <v>92</v>
      </c>
      <c r="D290" s="15" t="s">
        <v>318</v>
      </c>
      <c r="E290" s="16" t="s">
        <v>221</v>
      </c>
      <c r="F290" s="20" t="str">
        <f t="shared" si="5"/>
        <v>Burke Ath.Rolling Valley 3</v>
      </c>
      <c r="I290" s="13"/>
    </row>
    <row r="291" spans="1:9" hidden="1" x14ac:dyDescent="0.2">
      <c r="A291" s="14"/>
      <c r="C291" s="19">
        <v>533</v>
      </c>
      <c r="D291" s="15" t="s">
        <v>313</v>
      </c>
      <c r="E291" s="16" t="s">
        <v>222</v>
      </c>
      <c r="F291" s="20" t="str">
        <f t="shared" si="5"/>
        <v>SpringfieldRolling Valley Turf</v>
      </c>
      <c r="I291" s="13"/>
    </row>
    <row r="292" spans="1:9" hidden="1" x14ac:dyDescent="0.2">
      <c r="A292" s="14"/>
      <c r="C292" s="19">
        <v>490</v>
      </c>
      <c r="D292" s="15" t="s">
        <v>296</v>
      </c>
      <c r="E292" s="16" t="s">
        <v>223</v>
      </c>
      <c r="F292" s="20" t="str">
        <f t="shared" si="5"/>
        <v>Soccer OTHRosedale Rec. Turf</v>
      </c>
      <c r="I292" s="13"/>
    </row>
    <row r="293" spans="1:9" hidden="1" x14ac:dyDescent="0.2">
      <c r="A293" s="14"/>
      <c r="C293" s="19">
        <v>52</v>
      </c>
      <c r="D293" s="15" t="s">
        <v>297</v>
      </c>
      <c r="E293" s="16" t="s">
        <v>224</v>
      </c>
      <c r="F293" s="20" t="str">
        <f t="shared" si="5"/>
        <v>AnnandaleSleepy Hollow Upper</v>
      </c>
      <c r="I293" s="13"/>
    </row>
    <row r="294" spans="1:9" hidden="1" x14ac:dyDescent="0.2">
      <c r="A294" s="14"/>
      <c r="C294" s="19">
        <v>473</v>
      </c>
      <c r="D294" s="15" t="s">
        <v>301</v>
      </c>
      <c r="E294" s="16" t="s">
        <v>225</v>
      </c>
      <c r="F294" s="20" t="str">
        <f t="shared" si="5"/>
        <v>RestonSouth Lakes HS Stadium</v>
      </c>
      <c r="I294" s="13"/>
    </row>
    <row r="295" spans="1:9" hidden="1" x14ac:dyDescent="0.2">
      <c r="A295" s="14"/>
      <c r="C295" s="19">
        <v>94</v>
      </c>
      <c r="D295" s="15" t="s">
        <v>318</v>
      </c>
      <c r="E295" s="16" t="s">
        <v>226</v>
      </c>
      <c r="F295" s="20" t="str">
        <f t="shared" si="5"/>
        <v>Burke Ath.South Run 4</v>
      </c>
      <c r="I295" s="13"/>
    </row>
    <row r="296" spans="1:9" hidden="1" x14ac:dyDescent="0.2">
      <c r="A296" s="14"/>
      <c r="C296" s="19">
        <v>96</v>
      </c>
      <c r="D296" s="15" t="s">
        <v>318</v>
      </c>
      <c r="E296" s="16" t="s">
        <v>227</v>
      </c>
      <c r="F296" s="20" t="str">
        <f t="shared" si="5"/>
        <v>Burke Ath.South Run 6(BAC)</v>
      </c>
      <c r="I296" s="13"/>
    </row>
    <row r="297" spans="1:9" hidden="1" x14ac:dyDescent="0.2">
      <c r="A297" s="14"/>
      <c r="C297" s="19">
        <v>536</v>
      </c>
      <c r="D297" s="15" t="s">
        <v>313</v>
      </c>
      <c r="E297" s="16" t="s">
        <v>228</v>
      </c>
      <c r="F297" s="20" t="str">
        <f t="shared" si="5"/>
        <v>SpringfieldSouth Run 6(SP)</v>
      </c>
      <c r="I297" s="13"/>
    </row>
    <row r="298" spans="1:9" hidden="1" x14ac:dyDescent="0.2">
      <c r="A298" s="14"/>
      <c r="C298" s="19">
        <v>535</v>
      </c>
      <c r="D298" s="15" t="s">
        <v>313</v>
      </c>
      <c r="E298" s="16" t="s">
        <v>229</v>
      </c>
      <c r="F298" s="20" t="str">
        <f t="shared" si="5"/>
        <v>SpringfieldSouth Run T5</v>
      </c>
      <c r="I298" s="13"/>
    </row>
    <row r="299" spans="1:9" hidden="1" x14ac:dyDescent="0.2">
      <c r="A299" s="14"/>
      <c r="C299" s="19">
        <v>54</v>
      </c>
      <c r="D299" s="15" t="s">
        <v>297</v>
      </c>
      <c r="E299" s="16" t="s">
        <v>230</v>
      </c>
      <c r="F299" s="20" t="str">
        <f t="shared" si="5"/>
        <v>AnnandaleSprague Front</v>
      </c>
      <c r="I299" s="13"/>
    </row>
    <row r="300" spans="1:9" hidden="1" x14ac:dyDescent="0.2">
      <c r="A300" s="14"/>
      <c r="C300" s="19">
        <v>373</v>
      </c>
      <c r="D300" s="15" t="s">
        <v>319</v>
      </c>
      <c r="E300" s="16" t="s">
        <v>231</v>
      </c>
      <c r="F300" s="20" t="str">
        <f t="shared" si="5"/>
        <v>McLeanSpring Hill Rec. T2</v>
      </c>
      <c r="I300" s="13"/>
    </row>
    <row r="301" spans="1:9" hidden="1" x14ac:dyDescent="0.2">
      <c r="A301" s="14"/>
      <c r="C301" s="19">
        <v>374</v>
      </c>
      <c r="D301" s="15" t="s">
        <v>319</v>
      </c>
      <c r="E301" s="16" t="s">
        <v>232</v>
      </c>
      <c r="F301" s="20" t="str">
        <f t="shared" si="5"/>
        <v>McLeanSpring Hill Rec. T3</v>
      </c>
      <c r="I301" s="13"/>
    </row>
    <row r="302" spans="1:9" hidden="1" x14ac:dyDescent="0.2">
      <c r="A302" s="14"/>
      <c r="C302" s="19">
        <v>376</v>
      </c>
      <c r="D302" s="15" t="s">
        <v>319</v>
      </c>
      <c r="E302" s="16" t="s">
        <v>233</v>
      </c>
      <c r="F302" s="20" t="str">
        <f t="shared" si="5"/>
        <v>McLeanSpring Hill Rec. T5</v>
      </c>
      <c r="I302" s="13"/>
    </row>
    <row r="303" spans="1:9" hidden="1" x14ac:dyDescent="0.2">
      <c r="A303" s="14"/>
      <c r="C303" s="19">
        <v>120</v>
      </c>
      <c r="D303" s="15" t="s">
        <v>299</v>
      </c>
      <c r="E303" s="16" t="s">
        <v>60</v>
      </c>
      <c r="F303" s="20" t="str">
        <f t="shared" si="5"/>
        <v>ChantillySt. Veronica</v>
      </c>
      <c r="I303" s="13"/>
    </row>
    <row r="304" spans="1:9" hidden="1" x14ac:dyDescent="0.2">
      <c r="A304" s="14"/>
      <c r="C304" s="19">
        <v>165</v>
      </c>
      <c r="D304" s="15" t="s">
        <v>14</v>
      </c>
      <c r="E304" s="16" t="s">
        <v>234</v>
      </c>
      <c r="F304" s="20" t="str">
        <f t="shared" si="5"/>
        <v>Fairfax Pol.Stafford Park Turf</v>
      </c>
      <c r="I304" s="13"/>
    </row>
    <row r="305" spans="1:9" hidden="1" x14ac:dyDescent="0.2">
      <c r="A305" s="14"/>
      <c r="C305" s="19">
        <v>344</v>
      </c>
      <c r="D305" s="15" t="s">
        <v>308</v>
      </c>
      <c r="E305" s="16" t="s">
        <v>235</v>
      </c>
      <c r="F305" s="20" t="str">
        <f t="shared" si="5"/>
        <v>LoudounStone Hill MS 1</v>
      </c>
      <c r="I305" s="13"/>
    </row>
    <row r="306" spans="1:9" hidden="1" x14ac:dyDescent="0.2">
      <c r="A306" s="14"/>
      <c r="C306" s="19">
        <v>117</v>
      </c>
      <c r="D306" s="15" t="s">
        <v>299</v>
      </c>
      <c r="E306" s="16" t="s">
        <v>236</v>
      </c>
      <c r="F306" s="20" t="str">
        <f t="shared" si="5"/>
        <v>ChantillyStringfellow Park 2</v>
      </c>
      <c r="I306" s="13"/>
    </row>
    <row r="307" spans="1:9" hidden="1" x14ac:dyDescent="0.2">
      <c r="A307" s="14"/>
      <c r="C307" s="19">
        <v>118</v>
      </c>
      <c r="D307" s="15" t="s">
        <v>299</v>
      </c>
      <c r="E307" s="16" t="s">
        <v>237</v>
      </c>
      <c r="F307" s="20" t="str">
        <f t="shared" si="5"/>
        <v>ChantillyStringfellow Park 3</v>
      </c>
      <c r="I307" s="13"/>
    </row>
    <row r="308" spans="1:9" hidden="1" x14ac:dyDescent="0.2">
      <c r="A308" s="14"/>
      <c r="C308" s="19">
        <v>56</v>
      </c>
      <c r="D308" s="15" t="s">
        <v>297</v>
      </c>
      <c r="E308" s="16" t="s">
        <v>287</v>
      </c>
      <c r="F308" s="20" t="str">
        <f t="shared" si="5"/>
        <v>AnnandaleStuart HS Aux. Turf</v>
      </c>
      <c r="I308" s="13"/>
    </row>
    <row r="309" spans="1:9" hidden="1" x14ac:dyDescent="0.2">
      <c r="A309" s="14"/>
      <c r="C309" s="19">
        <v>57</v>
      </c>
      <c r="D309" s="15" t="s">
        <v>297</v>
      </c>
      <c r="E309" s="16" t="s">
        <v>238</v>
      </c>
      <c r="F309" s="20" t="str">
        <f t="shared" si="5"/>
        <v>AnnandaleStuart HS Stadium</v>
      </c>
      <c r="I309" s="13"/>
    </row>
    <row r="310" spans="1:9" hidden="1" x14ac:dyDescent="0.2">
      <c r="A310" s="14"/>
      <c r="C310" s="19">
        <v>122</v>
      </c>
      <c r="D310" s="15" t="s">
        <v>299</v>
      </c>
      <c r="E310" s="16" t="s">
        <v>239</v>
      </c>
      <c r="F310" s="20" t="str">
        <f t="shared" si="5"/>
        <v>ChantillySully Highlands T1</v>
      </c>
      <c r="I310" s="13"/>
    </row>
    <row r="311" spans="1:9" hidden="1" x14ac:dyDescent="0.2">
      <c r="A311" s="14"/>
      <c r="C311" s="19">
        <v>123</v>
      </c>
      <c r="D311" s="15" t="s">
        <v>299</v>
      </c>
      <c r="E311" s="16" t="s">
        <v>240</v>
      </c>
      <c r="F311" s="20" t="str">
        <f t="shared" si="5"/>
        <v>ChantillySully Highlands T1A</v>
      </c>
      <c r="I311" s="13"/>
    </row>
    <row r="312" spans="1:9" hidden="1" x14ac:dyDescent="0.2">
      <c r="A312" s="14"/>
      <c r="C312" s="19">
        <v>124</v>
      </c>
      <c r="D312" s="15" t="s">
        <v>299</v>
      </c>
      <c r="E312" s="16" t="s">
        <v>241</v>
      </c>
      <c r="F312" s="20" t="str">
        <f t="shared" si="5"/>
        <v>ChantillySully Highlands T1B</v>
      </c>
      <c r="I312" s="13"/>
    </row>
    <row r="313" spans="1:9" hidden="1" x14ac:dyDescent="0.2">
      <c r="A313" s="14"/>
      <c r="C313" s="19">
        <v>125</v>
      </c>
      <c r="D313" s="15" t="s">
        <v>299</v>
      </c>
      <c r="E313" s="16" t="s">
        <v>242</v>
      </c>
      <c r="F313" s="20" t="str">
        <f t="shared" si="5"/>
        <v>ChantillySully Highlands T2</v>
      </c>
      <c r="I313" s="13"/>
    </row>
    <row r="314" spans="1:9" hidden="1" x14ac:dyDescent="0.2">
      <c r="A314" s="14"/>
      <c r="C314" s="19">
        <v>126</v>
      </c>
      <c r="D314" s="15" t="s">
        <v>299</v>
      </c>
      <c r="E314" s="16" t="s">
        <v>243</v>
      </c>
      <c r="F314" s="20" t="str">
        <f t="shared" si="5"/>
        <v>ChantillySully Highlands T2A</v>
      </c>
      <c r="I314" s="13"/>
    </row>
    <row r="315" spans="1:9" hidden="1" x14ac:dyDescent="0.2">
      <c r="A315" s="14"/>
      <c r="C315" s="19">
        <v>127</v>
      </c>
      <c r="D315" s="15" t="s">
        <v>299</v>
      </c>
      <c r="E315" s="16" t="s">
        <v>244</v>
      </c>
      <c r="F315" s="20" t="str">
        <f t="shared" si="5"/>
        <v>ChantillySully Highlands T2B</v>
      </c>
      <c r="I315" s="13"/>
    </row>
    <row r="316" spans="1:9" hidden="1" x14ac:dyDescent="0.2">
      <c r="A316" s="14"/>
      <c r="C316" s="19">
        <v>517</v>
      </c>
      <c r="D316" s="15" t="s">
        <v>30</v>
      </c>
      <c r="E316" s="16" t="s">
        <v>245</v>
      </c>
      <c r="F316" s="20" t="str">
        <f t="shared" si="5"/>
        <v>SouthwesternSYA Sports Park 3</v>
      </c>
      <c r="I316" s="13"/>
    </row>
    <row r="317" spans="1:9" hidden="1" x14ac:dyDescent="0.2">
      <c r="A317" s="14"/>
      <c r="C317" s="19">
        <v>173</v>
      </c>
      <c r="D317" s="15" t="s">
        <v>15</v>
      </c>
      <c r="E317" s="16" t="s">
        <v>61</v>
      </c>
      <c r="F317" s="20" t="str">
        <f t="shared" si="5"/>
        <v>Falls ChurchThomas Jeff. ES</v>
      </c>
      <c r="I317" s="13"/>
    </row>
    <row r="318" spans="1:9" hidden="1" x14ac:dyDescent="0.2">
      <c r="A318" s="14"/>
      <c r="C318" s="19">
        <v>346</v>
      </c>
      <c r="D318" s="15" t="s">
        <v>308</v>
      </c>
      <c r="E318" s="16" t="s">
        <v>62</v>
      </c>
      <c r="F318" s="20" t="str">
        <f t="shared" si="5"/>
        <v>LoudounTuscarora HS</v>
      </c>
      <c r="I318" s="13"/>
    </row>
    <row r="319" spans="1:9" hidden="1" x14ac:dyDescent="0.2">
      <c r="A319" s="14"/>
      <c r="C319" s="19">
        <v>423</v>
      </c>
      <c r="D319" s="15" t="s">
        <v>310</v>
      </c>
      <c r="E319" s="16" t="s">
        <v>246</v>
      </c>
      <c r="F319" s="20" t="str">
        <f t="shared" si="5"/>
        <v>Prince Wil.Tyrrell 1</v>
      </c>
      <c r="I319" s="13"/>
    </row>
    <row r="320" spans="1:9" hidden="1" x14ac:dyDescent="0.2">
      <c r="A320" s="14"/>
      <c r="C320" s="19">
        <v>424</v>
      </c>
      <c r="D320" s="15" t="s">
        <v>310</v>
      </c>
      <c r="E320" s="16" t="s">
        <v>247</v>
      </c>
      <c r="F320" s="20" t="str">
        <f t="shared" si="5"/>
        <v>Prince Wil.Tyrrell 2</v>
      </c>
      <c r="I320" s="13"/>
    </row>
    <row r="321" spans="1:9" hidden="1" x14ac:dyDescent="0.2">
      <c r="A321" s="14"/>
      <c r="C321" s="19">
        <v>425</v>
      </c>
      <c r="D321" s="15" t="s">
        <v>310</v>
      </c>
      <c r="E321" s="16" t="s">
        <v>248</v>
      </c>
      <c r="F321" s="20" t="str">
        <f t="shared" si="5"/>
        <v>Prince Wil.Tyrrell 3</v>
      </c>
      <c r="I321" s="13"/>
    </row>
    <row r="322" spans="1:9" hidden="1" x14ac:dyDescent="0.2">
      <c r="A322" s="14"/>
      <c r="C322" s="19">
        <v>426</v>
      </c>
      <c r="D322" s="15" t="s">
        <v>310</v>
      </c>
      <c r="E322" s="16" t="s">
        <v>249</v>
      </c>
      <c r="F322" s="20" t="str">
        <f t="shared" si="5"/>
        <v>Prince Wil.Tyrrell 4</v>
      </c>
      <c r="I322" s="13"/>
    </row>
    <row r="323" spans="1:9" hidden="1" x14ac:dyDescent="0.2">
      <c r="A323" s="14"/>
      <c r="C323" s="19">
        <v>398</v>
      </c>
      <c r="D323" s="15" t="s">
        <v>306</v>
      </c>
      <c r="E323" s="16" t="s">
        <v>250</v>
      </c>
      <c r="F323" s="20" t="str">
        <f t="shared" si="5"/>
        <v>NVSCValley View 1</v>
      </c>
      <c r="I323" s="13"/>
    </row>
    <row r="324" spans="1:9" hidden="1" x14ac:dyDescent="0.2">
      <c r="A324" s="14"/>
      <c r="C324" s="19">
        <v>399</v>
      </c>
      <c r="D324" s="15" t="s">
        <v>306</v>
      </c>
      <c r="E324" s="16" t="s">
        <v>251</v>
      </c>
      <c r="F324" s="20" t="str">
        <f t="shared" si="5"/>
        <v>NVSCValley View 2</v>
      </c>
      <c r="I324" s="13"/>
    </row>
    <row r="325" spans="1:9" hidden="1" x14ac:dyDescent="0.2">
      <c r="A325" s="14"/>
      <c r="C325" s="19">
        <v>401</v>
      </c>
      <c r="D325" s="15" t="s">
        <v>306</v>
      </c>
      <c r="E325" s="16" t="s">
        <v>252</v>
      </c>
      <c r="F325" s="20" t="str">
        <f t="shared" si="5"/>
        <v>NVSCValley View 4</v>
      </c>
      <c r="I325" s="13"/>
    </row>
    <row r="326" spans="1:9" hidden="1" x14ac:dyDescent="0.2">
      <c r="A326" s="14"/>
      <c r="C326" s="19">
        <v>402</v>
      </c>
      <c r="D326" s="15" t="s">
        <v>306</v>
      </c>
      <c r="E326" s="16" t="s">
        <v>253</v>
      </c>
      <c r="F326" s="20" t="str">
        <f t="shared" si="5"/>
        <v>NVSCValley View 5</v>
      </c>
      <c r="I326" s="13"/>
    </row>
    <row r="327" spans="1:9" hidden="1" x14ac:dyDescent="0.2">
      <c r="A327" s="14"/>
      <c r="C327" s="19">
        <v>403</v>
      </c>
      <c r="D327" s="15" t="s">
        <v>306</v>
      </c>
      <c r="E327" s="16" t="s">
        <v>254</v>
      </c>
      <c r="F327" s="20" t="str">
        <f t="shared" si="5"/>
        <v>NVSCValley View 6</v>
      </c>
      <c r="I327" s="13"/>
    </row>
    <row r="328" spans="1:9" hidden="1" x14ac:dyDescent="0.2">
      <c r="A328" s="14"/>
      <c r="C328" s="19">
        <v>74</v>
      </c>
      <c r="D328" s="15" t="s">
        <v>9</v>
      </c>
      <c r="E328" s="16" t="s">
        <v>255</v>
      </c>
      <c r="F328" s="20" t="str">
        <f t="shared" si="5"/>
        <v>Braddock Rd.Wakefield Park Turf</v>
      </c>
      <c r="I328" s="13"/>
    </row>
    <row r="329" spans="1:9" hidden="1" x14ac:dyDescent="0.2">
      <c r="A329" s="14"/>
      <c r="C329" s="19">
        <v>492</v>
      </c>
      <c r="D329" s="15" t="s">
        <v>296</v>
      </c>
      <c r="E329" s="16" t="s">
        <v>256</v>
      </c>
      <c r="F329" s="20" t="str">
        <f t="shared" si="5"/>
        <v>Soccer OTHWatkins ES Turf</v>
      </c>
      <c r="I329" s="13"/>
    </row>
    <row r="330" spans="1:9" hidden="1" x14ac:dyDescent="0.2">
      <c r="A330" s="14"/>
      <c r="C330" s="19">
        <v>288</v>
      </c>
      <c r="D330" s="15" t="s">
        <v>22</v>
      </c>
      <c r="E330" s="16" t="s">
        <v>257</v>
      </c>
      <c r="F330" s="20" t="str">
        <f t="shared" si="5"/>
        <v>Lee Mt. Ver.West Potomac HS Aux.</v>
      </c>
      <c r="I330" s="13"/>
    </row>
    <row r="331" spans="1:9" hidden="1" x14ac:dyDescent="0.2">
      <c r="A331" s="14"/>
      <c r="C331" s="19">
        <v>300</v>
      </c>
      <c r="D331" s="15" t="s">
        <v>22</v>
      </c>
      <c r="E331" s="16" t="s">
        <v>258</v>
      </c>
      <c r="F331" s="20" t="str">
        <f t="shared" si="5"/>
        <v>Lee Mt. Ver.West Potomac HS Stadium</v>
      </c>
      <c r="I331" s="13"/>
    </row>
    <row r="332" spans="1:9" hidden="1" x14ac:dyDescent="0.2">
      <c r="A332" s="14"/>
      <c r="C332" s="19">
        <v>538</v>
      </c>
      <c r="D332" s="15" t="s">
        <v>313</v>
      </c>
      <c r="E332" s="16" t="s">
        <v>4</v>
      </c>
      <c r="F332" s="20" t="str">
        <f t="shared" si="5"/>
        <v>SpringfieldWest Springfield HST</v>
      </c>
      <c r="I332" s="13"/>
    </row>
    <row r="333" spans="1:9" hidden="1" x14ac:dyDescent="0.2">
      <c r="A333" s="14"/>
      <c r="C333" s="19">
        <v>129</v>
      </c>
      <c r="D333" s="15" t="s">
        <v>299</v>
      </c>
      <c r="E333" s="16" t="s">
        <v>259</v>
      </c>
      <c r="F333" s="20" t="str">
        <f t="shared" si="5"/>
        <v>ChantillyWestfield HS Turf</v>
      </c>
      <c r="I333" s="13"/>
    </row>
    <row r="334" spans="1:9" hidden="1" x14ac:dyDescent="0.2">
      <c r="A334" s="14"/>
      <c r="C334" s="19">
        <v>76</v>
      </c>
      <c r="D334" s="15" t="s">
        <v>9</v>
      </c>
      <c r="E334" s="16" t="s">
        <v>63</v>
      </c>
      <c r="F334" s="20" t="str">
        <f t="shared" si="5"/>
        <v>Braddock Rd.Winterset</v>
      </c>
      <c r="I334" s="13"/>
    </row>
    <row r="335" spans="1:9" hidden="1" x14ac:dyDescent="0.2">
      <c r="A335" s="14"/>
      <c r="C335" s="19">
        <v>11</v>
      </c>
      <c r="D335" s="15" t="s">
        <v>307</v>
      </c>
      <c r="E335" s="16" t="s">
        <v>260</v>
      </c>
      <c r="F335" s="20" t="str">
        <f t="shared" si="5"/>
        <v>AlexandriaWitter Turf</v>
      </c>
      <c r="I335" s="13"/>
    </row>
    <row r="336" spans="1:9" hidden="1" x14ac:dyDescent="0.2">
      <c r="A336" s="14"/>
      <c r="C336" s="19">
        <v>428</v>
      </c>
      <c r="D336" s="15" t="s">
        <v>310</v>
      </c>
      <c r="E336" s="16" t="s">
        <v>261</v>
      </c>
      <c r="F336" s="20" t="str">
        <f t="shared" ref="F336:F399" si="6">(IF((COUNTBLANK(D336))=1,"",((TRIM(D336))&amp;(TRIM(E336)))))</f>
        <v>Prince Wil.Woodbridge MS Turf</v>
      </c>
      <c r="I336" s="13"/>
    </row>
    <row r="337" spans="1:9" hidden="1" x14ac:dyDescent="0.2">
      <c r="A337" s="14"/>
      <c r="C337" s="19">
        <v>348</v>
      </c>
      <c r="D337" s="15" t="s">
        <v>308</v>
      </c>
      <c r="E337" s="16" t="s">
        <v>325</v>
      </c>
      <c r="F337" s="20" t="str">
        <f t="shared" si="6"/>
        <v>LoudounWoodgrove HS Turf</v>
      </c>
      <c r="I337" s="13"/>
    </row>
    <row r="338" spans="1:9" hidden="1" x14ac:dyDescent="0.2">
      <c r="A338" s="14"/>
      <c r="C338" s="19">
        <v>349</v>
      </c>
      <c r="D338" s="15" t="s">
        <v>308</v>
      </c>
      <c r="E338" s="16" t="s">
        <v>262</v>
      </c>
      <c r="F338" s="20" t="str">
        <f t="shared" si="6"/>
        <v>LoudounWoodgrove Park 4</v>
      </c>
      <c r="I338" s="13"/>
    </row>
    <row r="339" spans="1:9" hidden="1" x14ac:dyDescent="0.2">
      <c r="A339" s="14"/>
      <c r="C339" s="19">
        <v>78</v>
      </c>
      <c r="D339" s="15" t="s">
        <v>9</v>
      </c>
      <c r="E339" s="16" t="s">
        <v>263</v>
      </c>
      <c r="F339" s="20" t="str">
        <f t="shared" si="6"/>
        <v>Braddock Rd.Woodson HS Stadium</v>
      </c>
      <c r="I339" s="13"/>
    </row>
    <row r="340" spans="1:9" hidden="1" x14ac:dyDescent="0.2">
      <c r="A340" s="14"/>
      <c r="C340" s="19">
        <v>79</v>
      </c>
      <c r="D340" s="15" t="s">
        <v>9</v>
      </c>
      <c r="E340" s="16" t="s">
        <v>264</v>
      </c>
      <c r="F340" s="20" t="str">
        <f t="shared" si="6"/>
        <v>Braddock Rd.Woodson HS West</v>
      </c>
      <c r="I340" s="13"/>
    </row>
    <row r="341" spans="1:9" hidden="1" x14ac:dyDescent="0.2">
      <c r="A341" s="14"/>
      <c r="C341" s="19">
        <v>131</v>
      </c>
      <c r="D341" s="15" t="s">
        <v>299</v>
      </c>
      <c r="E341" s="21" t="s">
        <v>64</v>
      </c>
      <c r="F341" s="20" t="str">
        <f t="shared" si="6"/>
        <v>ChantillyWord of Grace</v>
      </c>
      <c r="I341" s="13"/>
    </row>
    <row r="342" spans="1:9" hidden="1" x14ac:dyDescent="0.2">
      <c r="A342" s="14"/>
      <c r="C342" s="19"/>
      <c r="D342" s="15"/>
      <c r="E342" s="16"/>
      <c r="F342" s="20" t="str">
        <f t="shared" si="6"/>
        <v/>
      </c>
      <c r="I342" s="13"/>
    </row>
    <row r="343" spans="1:9" hidden="1" x14ac:dyDescent="0.2">
      <c r="A343" s="14"/>
      <c r="C343" s="19"/>
      <c r="D343" s="15"/>
      <c r="E343" s="16"/>
      <c r="F343" s="20" t="str">
        <f t="shared" si="6"/>
        <v/>
      </c>
      <c r="I343" s="13"/>
    </row>
    <row r="344" spans="1:9" hidden="1" x14ac:dyDescent="0.2">
      <c r="A344" s="14"/>
      <c r="C344" s="19"/>
      <c r="D344" s="15"/>
      <c r="E344" s="16"/>
      <c r="F344" s="20" t="str">
        <f t="shared" si="6"/>
        <v/>
      </c>
      <c r="I344" s="13"/>
    </row>
    <row r="345" spans="1:9" hidden="1" x14ac:dyDescent="0.2">
      <c r="A345" s="14"/>
      <c r="C345" s="19"/>
      <c r="D345" s="15"/>
      <c r="E345" s="16"/>
      <c r="F345" s="20" t="str">
        <f t="shared" si="6"/>
        <v/>
      </c>
      <c r="I345" s="13"/>
    </row>
    <row r="346" spans="1:9" hidden="1" x14ac:dyDescent="0.2">
      <c r="A346" s="14"/>
      <c r="C346" s="19"/>
      <c r="D346" s="15"/>
      <c r="E346" s="16"/>
      <c r="F346" s="20" t="str">
        <f t="shared" si="6"/>
        <v/>
      </c>
      <c r="I346" s="13"/>
    </row>
    <row r="347" spans="1:9" hidden="1" x14ac:dyDescent="0.2">
      <c r="A347" s="14"/>
      <c r="C347" s="19"/>
      <c r="D347" s="15"/>
      <c r="E347" s="16"/>
      <c r="F347" s="20" t="str">
        <f t="shared" si="6"/>
        <v/>
      </c>
      <c r="I347" s="13"/>
    </row>
    <row r="348" spans="1:9" hidden="1" x14ac:dyDescent="0.2">
      <c r="A348" s="14"/>
      <c r="C348" s="19"/>
      <c r="D348" s="15"/>
      <c r="E348" s="16"/>
      <c r="F348" s="20" t="str">
        <f t="shared" si="6"/>
        <v/>
      </c>
      <c r="I348" s="13"/>
    </row>
    <row r="349" spans="1:9" hidden="1" x14ac:dyDescent="0.2">
      <c r="A349" s="14"/>
      <c r="C349" s="19"/>
      <c r="D349" s="15"/>
      <c r="E349" s="16"/>
      <c r="F349" s="20" t="str">
        <f t="shared" si="6"/>
        <v/>
      </c>
      <c r="I349" s="13"/>
    </row>
    <row r="350" spans="1:9" hidden="1" x14ac:dyDescent="0.2">
      <c r="A350" s="14"/>
      <c r="C350" s="19"/>
      <c r="D350" s="15"/>
      <c r="E350" s="16"/>
      <c r="F350" s="20" t="str">
        <f t="shared" si="6"/>
        <v/>
      </c>
      <c r="I350" s="13"/>
    </row>
    <row r="351" spans="1:9" hidden="1" x14ac:dyDescent="0.2">
      <c r="A351" s="14"/>
      <c r="C351" s="19"/>
      <c r="D351" s="15"/>
      <c r="E351" s="16"/>
      <c r="F351" s="20" t="str">
        <f t="shared" si="6"/>
        <v/>
      </c>
      <c r="I351" s="13"/>
    </row>
    <row r="352" spans="1:9" hidden="1" x14ac:dyDescent="0.2">
      <c r="A352" s="14"/>
      <c r="C352" s="19"/>
      <c r="D352" s="15"/>
      <c r="E352" s="16"/>
      <c r="F352" s="20" t="str">
        <f t="shared" si="6"/>
        <v/>
      </c>
      <c r="I352" s="13"/>
    </row>
    <row r="353" spans="1:9" hidden="1" x14ac:dyDescent="0.2">
      <c r="A353" s="14"/>
      <c r="C353" s="19"/>
      <c r="D353" s="15"/>
      <c r="E353" s="16"/>
      <c r="F353" s="20" t="str">
        <f t="shared" si="6"/>
        <v/>
      </c>
      <c r="I353" s="13"/>
    </row>
    <row r="354" spans="1:9" hidden="1" x14ac:dyDescent="0.2">
      <c r="A354" s="14"/>
      <c r="C354" s="19"/>
      <c r="D354" s="15"/>
      <c r="E354" s="16"/>
      <c r="F354" s="20" t="str">
        <f t="shared" si="6"/>
        <v/>
      </c>
      <c r="I354" s="13"/>
    </row>
    <row r="355" spans="1:9" hidden="1" x14ac:dyDescent="0.2">
      <c r="A355" s="14"/>
      <c r="C355" s="19"/>
      <c r="D355" s="15"/>
      <c r="E355" s="16"/>
      <c r="F355" s="20" t="str">
        <f t="shared" si="6"/>
        <v/>
      </c>
      <c r="I355" s="13"/>
    </row>
    <row r="356" spans="1:9" hidden="1" x14ac:dyDescent="0.2">
      <c r="A356" s="14"/>
      <c r="C356" s="19"/>
      <c r="D356" s="15"/>
      <c r="E356" s="16"/>
      <c r="F356" s="20" t="str">
        <f t="shared" si="6"/>
        <v/>
      </c>
      <c r="I356" s="13"/>
    </row>
    <row r="357" spans="1:9" hidden="1" x14ac:dyDescent="0.2">
      <c r="A357" s="14"/>
      <c r="C357" s="19"/>
      <c r="D357" s="15"/>
      <c r="E357" s="16"/>
      <c r="F357" s="20" t="str">
        <f t="shared" si="6"/>
        <v/>
      </c>
      <c r="I357" s="13"/>
    </row>
    <row r="358" spans="1:9" hidden="1" x14ac:dyDescent="0.2">
      <c r="A358" s="14"/>
      <c r="C358" s="19"/>
      <c r="D358" s="15"/>
      <c r="E358" s="16"/>
      <c r="F358" s="20" t="str">
        <f t="shared" si="6"/>
        <v/>
      </c>
      <c r="I358" s="13"/>
    </row>
    <row r="359" spans="1:9" hidden="1" x14ac:dyDescent="0.2">
      <c r="A359" s="14"/>
      <c r="C359" s="19"/>
      <c r="D359" s="15"/>
      <c r="E359" s="16"/>
      <c r="F359" s="20" t="str">
        <f t="shared" si="6"/>
        <v/>
      </c>
      <c r="I359" s="13"/>
    </row>
    <row r="360" spans="1:9" hidden="1" x14ac:dyDescent="0.2">
      <c r="A360" s="14"/>
      <c r="C360" s="19"/>
      <c r="D360" s="15"/>
      <c r="E360" s="16"/>
      <c r="F360" s="20" t="str">
        <f t="shared" si="6"/>
        <v/>
      </c>
      <c r="I360" s="13"/>
    </row>
    <row r="361" spans="1:9" hidden="1" x14ac:dyDescent="0.2">
      <c r="A361" s="14"/>
      <c r="C361" s="19"/>
      <c r="D361" s="15"/>
      <c r="E361" s="16"/>
      <c r="F361" s="20" t="str">
        <f t="shared" si="6"/>
        <v/>
      </c>
      <c r="I361" s="13"/>
    </row>
    <row r="362" spans="1:9" hidden="1" x14ac:dyDescent="0.2">
      <c r="A362" s="14"/>
      <c r="C362" s="19"/>
      <c r="D362" s="15"/>
      <c r="E362" s="16"/>
      <c r="F362" s="20" t="str">
        <f t="shared" si="6"/>
        <v/>
      </c>
      <c r="I362" s="13"/>
    </row>
    <row r="363" spans="1:9" hidden="1" x14ac:dyDescent="0.2">
      <c r="A363" s="14"/>
      <c r="C363" s="19"/>
      <c r="D363" s="15"/>
      <c r="E363" s="16"/>
      <c r="F363" s="20" t="str">
        <f t="shared" si="6"/>
        <v/>
      </c>
      <c r="I363" s="13"/>
    </row>
    <row r="364" spans="1:9" hidden="1" x14ac:dyDescent="0.2">
      <c r="A364" s="14"/>
      <c r="C364" s="19"/>
      <c r="D364" s="15"/>
      <c r="E364" s="16"/>
      <c r="F364" s="20" t="str">
        <f t="shared" si="6"/>
        <v/>
      </c>
      <c r="I364" s="13"/>
    </row>
    <row r="365" spans="1:9" hidden="1" x14ac:dyDescent="0.2">
      <c r="A365" s="14"/>
      <c r="C365" s="19"/>
      <c r="D365" s="15"/>
      <c r="E365" s="16"/>
      <c r="F365" s="20" t="str">
        <f t="shared" si="6"/>
        <v/>
      </c>
      <c r="I365" s="13"/>
    </row>
    <row r="366" spans="1:9" hidden="1" x14ac:dyDescent="0.2">
      <c r="A366" s="14"/>
      <c r="C366" s="19"/>
      <c r="D366" s="15"/>
      <c r="E366" s="16"/>
      <c r="F366" s="20" t="str">
        <f t="shared" si="6"/>
        <v/>
      </c>
      <c r="I366" s="13"/>
    </row>
    <row r="367" spans="1:9" hidden="1" x14ac:dyDescent="0.2">
      <c r="A367" s="14"/>
      <c r="C367" s="19"/>
      <c r="D367" s="15"/>
      <c r="E367" s="16"/>
      <c r="F367" s="20" t="str">
        <f t="shared" si="6"/>
        <v/>
      </c>
      <c r="I367" s="13"/>
    </row>
    <row r="368" spans="1:9" hidden="1" x14ac:dyDescent="0.2">
      <c r="A368" s="14"/>
      <c r="C368" s="19"/>
      <c r="D368" s="15"/>
      <c r="E368" s="16"/>
      <c r="F368" s="20" t="str">
        <f t="shared" si="6"/>
        <v/>
      </c>
      <c r="I368" s="13"/>
    </row>
    <row r="369" spans="1:9" hidden="1" x14ac:dyDescent="0.2">
      <c r="A369" s="14"/>
      <c r="C369" s="19"/>
      <c r="D369" s="15"/>
      <c r="E369" s="16"/>
      <c r="F369" s="20" t="str">
        <f t="shared" si="6"/>
        <v/>
      </c>
      <c r="I369" s="13"/>
    </row>
    <row r="370" spans="1:9" hidden="1" x14ac:dyDescent="0.2">
      <c r="A370" s="14"/>
      <c r="C370" s="19"/>
      <c r="D370" s="15"/>
      <c r="E370" s="16"/>
      <c r="F370" s="20" t="str">
        <f t="shared" si="6"/>
        <v/>
      </c>
      <c r="I370" s="13"/>
    </row>
    <row r="371" spans="1:9" hidden="1" x14ac:dyDescent="0.2">
      <c r="A371" s="14"/>
      <c r="C371" s="19"/>
      <c r="D371" s="15"/>
      <c r="E371" s="16"/>
      <c r="F371" s="20" t="str">
        <f t="shared" si="6"/>
        <v/>
      </c>
      <c r="I371" s="13"/>
    </row>
    <row r="372" spans="1:9" hidden="1" x14ac:dyDescent="0.2">
      <c r="A372" s="14"/>
      <c r="C372" s="19"/>
      <c r="D372" s="15"/>
      <c r="E372" s="16"/>
      <c r="F372" s="20" t="str">
        <f t="shared" si="6"/>
        <v/>
      </c>
      <c r="I372" s="13"/>
    </row>
    <row r="373" spans="1:9" hidden="1" x14ac:dyDescent="0.2">
      <c r="A373" s="14"/>
      <c r="C373" s="19"/>
      <c r="D373" s="15"/>
      <c r="E373" s="16"/>
      <c r="F373" s="20" t="str">
        <f t="shared" si="6"/>
        <v/>
      </c>
      <c r="I373" s="13"/>
    </row>
    <row r="374" spans="1:9" hidden="1" x14ac:dyDescent="0.2">
      <c r="A374" s="14"/>
      <c r="C374" s="19"/>
      <c r="D374" s="15"/>
      <c r="E374" s="16"/>
      <c r="F374" s="20" t="str">
        <f t="shared" si="6"/>
        <v/>
      </c>
      <c r="I374" s="13"/>
    </row>
    <row r="375" spans="1:9" hidden="1" x14ac:dyDescent="0.2">
      <c r="A375" s="14"/>
      <c r="C375" s="19"/>
      <c r="D375" s="15"/>
      <c r="E375" s="16"/>
      <c r="F375" s="20" t="str">
        <f t="shared" si="6"/>
        <v/>
      </c>
      <c r="I375" s="13"/>
    </row>
    <row r="376" spans="1:9" hidden="1" x14ac:dyDescent="0.2">
      <c r="A376" s="14"/>
      <c r="C376" s="19"/>
      <c r="D376" s="15"/>
      <c r="E376" s="16"/>
      <c r="F376" s="20" t="str">
        <f t="shared" si="6"/>
        <v/>
      </c>
      <c r="I376" s="13"/>
    </row>
    <row r="377" spans="1:9" hidden="1" x14ac:dyDescent="0.2">
      <c r="A377" s="14"/>
      <c r="C377" s="19"/>
      <c r="D377" s="15"/>
      <c r="E377" s="16"/>
      <c r="F377" s="20" t="str">
        <f t="shared" si="6"/>
        <v/>
      </c>
      <c r="I377" s="13"/>
    </row>
    <row r="378" spans="1:9" hidden="1" x14ac:dyDescent="0.2">
      <c r="A378" s="14"/>
      <c r="C378" s="19"/>
      <c r="D378" s="15"/>
      <c r="E378" s="16"/>
      <c r="F378" s="20" t="str">
        <f t="shared" si="6"/>
        <v/>
      </c>
      <c r="I378" s="13"/>
    </row>
    <row r="379" spans="1:9" hidden="1" x14ac:dyDescent="0.2">
      <c r="A379" s="14"/>
      <c r="C379" s="19"/>
      <c r="D379" s="15"/>
      <c r="E379" s="16"/>
      <c r="F379" s="20" t="str">
        <f t="shared" si="6"/>
        <v/>
      </c>
      <c r="I379" s="13"/>
    </row>
    <row r="380" spans="1:9" hidden="1" x14ac:dyDescent="0.2">
      <c r="A380" s="14"/>
      <c r="C380" s="19"/>
      <c r="D380" s="15"/>
      <c r="E380" s="16"/>
      <c r="F380" s="20" t="str">
        <f t="shared" si="6"/>
        <v/>
      </c>
      <c r="I380" s="13"/>
    </row>
    <row r="381" spans="1:9" hidden="1" x14ac:dyDescent="0.2">
      <c r="A381" s="14"/>
      <c r="C381" s="19"/>
      <c r="D381" s="15"/>
      <c r="E381" s="16"/>
      <c r="F381" s="20" t="str">
        <f t="shared" si="6"/>
        <v/>
      </c>
      <c r="I381" s="13"/>
    </row>
    <row r="382" spans="1:9" hidden="1" x14ac:dyDescent="0.2">
      <c r="A382" s="14"/>
      <c r="C382" s="19"/>
      <c r="D382" s="15"/>
      <c r="E382" s="16"/>
      <c r="F382" s="20" t="str">
        <f t="shared" si="6"/>
        <v/>
      </c>
      <c r="I382" s="13"/>
    </row>
    <row r="383" spans="1:9" hidden="1" x14ac:dyDescent="0.2">
      <c r="A383" s="14"/>
      <c r="C383" s="19"/>
      <c r="D383" s="15"/>
      <c r="E383" s="16"/>
      <c r="F383" s="20" t="str">
        <f t="shared" si="6"/>
        <v/>
      </c>
      <c r="I383" s="13"/>
    </row>
    <row r="384" spans="1:9" hidden="1" x14ac:dyDescent="0.2">
      <c r="A384" s="14"/>
      <c r="C384" s="15"/>
      <c r="D384" s="15"/>
      <c r="E384" s="16"/>
      <c r="F384" s="20" t="str">
        <f t="shared" si="6"/>
        <v/>
      </c>
      <c r="I384" s="13"/>
    </row>
    <row r="385" spans="1:9" hidden="1" x14ac:dyDescent="0.2">
      <c r="A385" s="14"/>
      <c r="C385" s="15"/>
      <c r="D385" s="15"/>
      <c r="E385" s="16"/>
      <c r="F385" s="20" t="str">
        <f t="shared" si="6"/>
        <v/>
      </c>
      <c r="I385" s="13"/>
    </row>
    <row r="386" spans="1:9" hidden="1" x14ac:dyDescent="0.2">
      <c r="A386" s="14"/>
      <c r="C386" s="15"/>
      <c r="D386" s="15"/>
      <c r="E386" s="16"/>
      <c r="F386" s="20" t="str">
        <f t="shared" si="6"/>
        <v/>
      </c>
      <c r="I386" s="13"/>
    </row>
    <row r="387" spans="1:9" hidden="1" x14ac:dyDescent="0.2">
      <c r="A387" s="14"/>
      <c r="C387" s="15"/>
      <c r="D387" s="15"/>
      <c r="E387" s="16"/>
      <c r="F387" s="20" t="str">
        <f t="shared" si="6"/>
        <v/>
      </c>
      <c r="I387" s="13"/>
    </row>
    <row r="388" spans="1:9" hidden="1" x14ac:dyDescent="0.2">
      <c r="A388" s="14"/>
      <c r="C388" s="15"/>
      <c r="D388" s="15"/>
      <c r="E388" s="16"/>
      <c r="F388" s="20" t="str">
        <f t="shared" si="6"/>
        <v/>
      </c>
      <c r="I388" s="13"/>
    </row>
    <row r="389" spans="1:9" hidden="1" x14ac:dyDescent="0.2">
      <c r="A389" s="14"/>
      <c r="C389" s="15"/>
      <c r="D389" s="15"/>
      <c r="E389" s="16"/>
      <c r="F389" s="20" t="str">
        <f t="shared" si="6"/>
        <v/>
      </c>
      <c r="I389" s="13"/>
    </row>
    <row r="390" spans="1:9" hidden="1" x14ac:dyDescent="0.2">
      <c r="A390" s="14"/>
      <c r="C390" s="15"/>
      <c r="D390" s="15"/>
      <c r="E390" s="16"/>
      <c r="F390" s="20" t="str">
        <f t="shared" si="6"/>
        <v/>
      </c>
      <c r="I390" s="13"/>
    </row>
    <row r="391" spans="1:9" hidden="1" x14ac:dyDescent="0.2">
      <c r="A391" s="14"/>
      <c r="C391" s="15"/>
      <c r="D391" s="15"/>
      <c r="E391" s="16"/>
      <c r="F391" s="20" t="str">
        <f t="shared" si="6"/>
        <v/>
      </c>
      <c r="I391" s="13"/>
    </row>
    <row r="392" spans="1:9" hidden="1" x14ac:dyDescent="0.2">
      <c r="A392" s="14"/>
      <c r="C392" s="15"/>
      <c r="D392" s="15"/>
      <c r="E392" s="16"/>
      <c r="F392" s="20" t="str">
        <f t="shared" si="6"/>
        <v/>
      </c>
      <c r="I392" s="13"/>
    </row>
    <row r="393" spans="1:9" hidden="1" x14ac:dyDescent="0.2">
      <c r="A393" s="14"/>
      <c r="C393" s="15"/>
      <c r="D393" s="15"/>
      <c r="E393" s="16"/>
      <c r="F393" s="20" t="str">
        <f t="shared" si="6"/>
        <v/>
      </c>
      <c r="I393" s="13"/>
    </row>
    <row r="394" spans="1:9" hidden="1" x14ac:dyDescent="0.2">
      <c r="A394" s="14"/>
      <c r="C394" s="15"/>
      <c r="D394" s="15"/>
      <c r="E394" s="16"/>
      <c r="F394" s="20" t="str">
        <f t="shared" si="6"/>
        <v/>
      </c>
      <c r="I394" s="13"/>
    </row>
    <row r="395" spans="1:9" hidden="1" x14ac:dyDescent="0.2">
      <c r="A395" s="14"/>
      <c r="C395" s="15"/>
      <c r="D395" s="15"/>
      <c r="E395" s="16"/>
      <c r="F395" s="20" t="str">
        <f t="shared" si="6"/>
        <v/>
      </c>
      <c r="I395" s="13"/>
    </row>
    <row r="396" spans="1:9" hidden="1" x14ac:dyDescent="0.2">
      <c r="A396" s="14"/>
      <c r="C396" s="15"/>
      <c r="D396" s="15"/>
      <c r="E396" s="16"/>
      <c r="F396" s="20" t="str">
        <f t="shared" si="6"/>
        <v/>
      </c>
      <c r="I396" s="13"/>
    </row>
    <row r="397" spans="1:9" hidden="1" x14ac:dyDescent="0.2">
      <c r="A397" s="14"/>
      <c r="C397" s="15"/>
      <c r="D397" s="15"/>
      <c r="E397" s="16"/>
      <c r="F397" s="20" t="str">
        <f t="shared" si="6"/>
        <v/>
      </c>
      <c r="I397" s="13"/>
    </row>
    <row r="398" spans="1:9" hidden="1" x14ac:dyDescent="0.2">
      <c r="A398" s="14"/>
      <c r="C398" s="15"/>
      <c r="D398" s="15"/>
      <c r="E398" s="16"/>
      <c r="F398" s="20" t="str">
        <f t="shared" si="6"/>
        <v/>
      </c>
      <c r="I398" s="13"/>
    </row>
    <row r="399" spans="1:9" hidden="1" x14ac:dyDescent="0.2">
      <c r="A399" s="14"/>
      <c r="B399" s="10"/>
      <c r="C399" s="15"/>
      <c r="D399" s="15"/>
      <c r="E399" s="16"/>
      <c r="F399" s="20" t="str">
        <f t="shared" si="6"/>
        <v/>
      </c>
      <c r="I399" s="13"/>
    </row>
    <row r="400" spans="1:9" hidden="1" x14ac:dyDescent="0.2">
      <c r="A400" s="14"/>
      <c r="B400" s="10"/>
      <c r="C400" s="15"/>
      <c r="D400" s="15"/>
      <c r="E400" s="16"/>
      <c r="F400" s="20" t="str">
        <f t="shared" ref="F400:F419" si="7">(IF((COUNTBLANK(D400))=1,"",((TRIM(D400))&amp;(TRIM(E400)))))</f>
        <v/>
      </c>
      <c r="I400" s="13"/>
    </row>
    <row r="401" spans="1:9" hidden="1" x14ac:dyDescent="0.2">
      <c r="A401" s="14"/>
      <c r="B401" s="10"/>
      <c r="C401" s="15"/>
      <c r="D401" s="15"/>
      <c r="E401" s="16"/>
      <c r="F401" s="20" t="str">
        <f t="shared" si="7"/>
        <v/>
      </c>
      <c r="I401" s="13"/>
    </row>
    <row r="402" spans="1:9" hidden="1" x14ac:dyDescent="0.2">
      <c r="A402" s="14"/>
      <c r="B402" s="10"/>
      <c r="C402" s="15"/>
      <c r="D402" s="15"/>
      <c r="E402" s="16"/>
      <c r="F402" s="20" t="str">
        <f t="shared" si="7"/>
        <v/>
      </c>
      <c r="H402" s="13"/>
      <c r="I402" s="13"/>
    </row>
    <row r="403" spans="1:9" hidden="1" x14ac:dyDescent="0.2">
      <c r="A403" s="14"/>
      <c r="B403" s="10"/>
      <c r="C403" s="15"/>
      <c r="D403" s="15"/>
      <c r="E403" s="16"/>
      <c r="F403" s="20" t="str">
        <f t="shared" si="7"/>
        <v/>
      </c>
      <c r="H403" s="13"/>
      <c r="I403" s="13"/>
    </row>
    <row r="404" spans="1:9" hidden="1" x14ac:dyDescent="0.2">
      <c r="A404" s="14"/>
      <c r="B404" s="10"/>
      <c r="C404" s="15"/>
      <c r="D404" s="15"/>
      <c r="E404" s="16"/>
      <c r="F404" s="20" t="str">
        <f t="shared" si="7"/>
        <v/>
      </c>
      <c r="H404" s="13"/>
      <c r="I404" s="13"/>
    </row>
    <row r="405" spans="1:9" hidden="1" x14ac:dyDescent="0.2">
      <c r="A405" s="14"/>
      <c r="B405" s="10"/>
      <c r="C405" s="15"/>
      <c r="D405" s="15"/>
      <c r="E405" s="16"/>
      <c r="F405" s="20" t="str">
        <f t="shared" si="7"/>
        <v/>
      </c>
      <c r="H405" s="13"/>
      <c r="I405" s="13"/>
    </row>
    <row r="406" spans="1:9" hidden="1" x14ac:dyDescent="0.2">
      <c r="A406" s="14"/>
      <c r="B406" s="10"/>
      <c r="C406" s="15"/>
      <c r="D406" s="15"/>
      <c r="E406" s="16"/>
      <c r="F406" s="20" t="str">
        <f t="shared" si="7"/>
        <v/>
      </c>
      <c r="H406" s="13"/>
      <c r="I406" s="13"/>
    </row>
    <row r="407" spans="1:9" hidden="1" x14ac:dyDescent="0.2">
      <c r="A407" s="14"/>
      <c r="B407" s="10"/>
      <c r="C407" s="15"/>
      <c r="D407" s="15"/>
      <c r="E407" s="16"/>
      <c r="F407" s="20" t="str">
        <f t="shared" si="7"/>
        <v/>
      </c>
      <c r="H407" s="13"/>
      <c r="I407" s="13"/>
    </row>
    <row r="408" spans="1:9" hidden="1" x14ac:dyDescent="0.2">
      <c r="C408" s="15"/>
      <c r="D408" s="15"/>
      <c r="E408" s="16"/>
      <c r="F408" s="20" t="str">
        <f t="shared" si="7"/>
        <v/>
      </c>
      <c r="H408" s="13"/>
      <c r="I408" s="13"/>
    </row>
    <row r="409" spans="1:9" hidden="1" x14ac:dyDescent="0.2">
      <c r="C409" s="15"/>
      <c r="D409" s="15"/>
      <c r="E409" s="16"/>
      <c r="F409" s="20" t="str">
        <f t="shared" si="7"/>
        <v/>
      </c>
      <c r="H409" s="13"/>
      <c r="I409" s="13"/>
    </row>
    <row r="410" spans="1:9" hidden="1" x14ac:dyDescent="0.2">
      <c r="C410" s="15"/>
      <c r="D410" s="15"/>
      <c r="E410" s="16"/>
      <c r="F410" s="20" t="str">
        <f t="shared" si="7"/>
        <v/>
      </c>
      <c r="H410" s="13"/>
      <c r="I410" s="13"/>
    </row>
    <row r="411" spans="1:9" hidden="1" x14ac:dyDescent="0.2">
      <c r="C411" s="15"/>
      <c r="D411" s="15"/>
      <c r="E411" s="16"/>
      <c r="F411" s="20" t="str">
        <f t="shared" si="7"/>
        <v/>
      </c>
      <c r="G411" s="13"/>
    </row>
    <row r="412" spans="1:9" hidden="1" x14ac:dyDescent="0.2">
      <c r="C412" s="15"/>
      <c r="D412" s="15"/>
      <c r="E412" s="16"/>
      <c r="F412" s="20" t="str">
        <f t="shared" si="7"/>
        <v/>
      </c>
      <c r="G412" s="13"/>
    </row>
    <row r="413" spans="1:9" hidden="1" x14ac:dyDescent="0.2">
      <c r="C413" s="15"/>
      <c r="D413" s="15"/>
      <c r="E413" s="16"/>
      <c r="F413" s="20" t="str">
        <f t="shared" si="7"/>
        <v/>
      </c>
      <c r="G413" s="13"/>
    </row>
    <row r="414" spans="1:9" hidden="1" x14ac:dyDescent="0.2">
      <c r="C414" s="15"/>
      <c r="D414" s="15"/>
      <c r="E414" s="16"/>
      <c r="F414" s="20" t="str">
        <f t="shared" si="7"/>
        <v/>
      </c>
      <c r="G414" s="13"/>
    </row>
    <row r="415" spans="1:9" hidden="1" x14ac:dyDescent="0.2">
      <c r="C415" s="15"/>
      <c r="D415" s="15"/>
      <c r="E415" s="16"/>
      <c r="F415" s="20" t="str">
        <f t="shared" si="7"/>
        <v/>
      </c>
      <c r="G415" s="13"/>
    </row>
    <row r="416" spans="1:9" hidden="1" x14ac:dyDescent="0.2">
      <c r="C416" s="15"/>
      <c r="D416" s="15"/>
      <c r="E416" s="16"/>
      <c r="F416" s="20" t="str">
        <f t="shared" si="7"/>
        <v/>
      </c>
      <c r="G416" s="13"/>
    </row>
    <row r="417" spans="1:9" hidden="1" x14ac:dyDescent="0.2">
      <c r="C417" s="15"/>
      <c r="D417" s="15"/>
      <c r="E417" s="16"/>
      <c r="F417" s="20" t="str">
        <f t="shared" si="7"/>
        <v/>
      </c>
      <c r="G417" s="13"/>
    </row>
    <row r="418" spans="1:9" hidden="1" x14ac:dyDescent="0.2">
      <c r="D418" s="4"/>
      <c r="F418" s="20" t="str">
        <f t="shared" si="7"/>
        <v/>
      </c>
      <c r="G418" s="13"/>
    </row>
    <row r="419" spans="1:9" hidden="1" x14ac:dyDescent="0.2">
      <c r="D419" s="4"/>
      <c r="F419" s="20" t="str">
        <f t="shared" si="7"/>
        <v/>
      </c>
      <c r="G419" s="13"/>
    </row>
    <row r="420" spans="1:9" x14ac:dyDescent="0.2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x14ac:dyDescent="0.2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x14ac:dyDescent="0.2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x14ac:dyDescent="0.2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x14ac:dyDescent="0.2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x14ac:dyDescent="0.2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x14ac:dyDescent="0.2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x14ac:dyDescent="0.2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x14ac:dyDescent="0.2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x14ac:dyDescent="0.2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x14ac:dyDescent="0.2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x14ac:dyDescent="0.2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x14ac:dyDescent="0.2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x14ac:dyDescent="0.2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x14ac:dyDescent="0.2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x14ac:dyDescent="0.2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x14ac:dyDescent="0.2">
      <c r="D436" s="4"/>
    </row>
    <row r="437" spans="1:9" x14ac:dyDescent="0.2">
      <c r="D437" s="4"/>
    </row>
    <row r="438" spans="1:9" x14ac:dyDescent="0.2">
      <c r="D438" s="4"/>
    </row>
    <row r="439" spans="1:9" x14ac:dyDescent="0.2">
      <c r="D439" s="4"/>
    </row>
    <row r="440" spans="1:9" x14ac:dyDescent="0.2">
      <c r="D440" s="4"/>
    </row>
    <row r="441" spans="1:9" x14ac:dyDescent="0.2">
      <c r="D441" s="4"/>
    </row>
    <row r="442" spans="1:9" x14ac:dyDescent="0.2">
      <c r="D442" s="4"/>
    </row>
    <row r="443" spans="1:9" x14ac:dyDescent="0.2">
      <c r="D443" s="4"/>
    </row>
    <row r="444" spans="1:9" x14ac:dyDescent="0.2">
      <c r="D444" s="4"/>
    </row>
    <row r="445" spans="1:9" x14ac:dyDescent="0.2">
      <c r="D445" s="4"/>
    </row>
    <row r="446" spans="1:9" x14ac:dyDescent="0.2">
      <c r="D446" s="4"/>
    </row>
    <row r="447" spans="1:9" x14ac:dyDescent="0.2">
      <c r="D447" s="4"/>
    </row>
    <row r="448" spans="1:9" x14ac:dyDescent="0.2">
      <c r="D448" s="4"/>
    </row>
    <row r="449" spans="4:4" x14ac:dyDescent="0.2">
      <c r="D449" s="4"/>
    </row>
    <row r="450" spans="4:4" x14ac:dyDescent="0.2">
      <c r="D450" s="4"/>
    </row>
    <row r="451" spans="4:4" x14ac:dyDescent="0.2">
      <c r="D451" s="4"/>
    </row>
    <row r="452" spans="4:4" x14ac:dyDescent="0.2">
      <c r="D452" s="4"/>
    </row>
    <row r="453" spans="4:4" x14ac:dyDescent="0.2">
      <c r="D453" s="4"/>
    </row>
    <row r="454" spans="4:4" x14ac:dyDescent="0.2">
      <c r="D454" s="4"/>
    </row>
    <row r="455" spans="4:4" x14ac:dyDescent="0.2">
      <c r="D455" s="4"/>
    </row>
    <row r="456" spans="4:4" x14ac:dyDescent="0.2">
      <c r="D456" s="4"/>
    </row>
    <row r="457" spans="4:4" x14ac:dyDescent="0.2">
      <c r="D457" s="4"/>
    </row>
    <row r="458" spans="4:4" x14ac:dyDescent="0.2">
      <c r="D458" s="4"/>
    </row>
    <row r="459" spans="4:4" x14ac:dyDescent="0.2">
      <c r="D459" s="4"/>
    </row>
    <row r="460" spans="4:4" x14ac:dyDescent="0.2">
      <c r="D460" s="4"/>
    </row>
    <row r="461" spans="4:4" x14ac:dyDescent="0.2">
      <c r="D461" s="4"/>
    </row>
    <row r="462" spans="4:4" x14ac:dyDescent="0.2">
      <c r="D462" s="4"/>
    </row>
    <row r="463" spans="4:4" x14ac:dyDescent="0.2">
      <c r="D463" s="4"/>
    </row>
    <row r="464" spans="4:4" x14ac:dyDescent="0.2">
      <c r="D464" s="4"/>
    </row>
    <row r="465" spans="4:4" x14ac:dyDescent="0.2">
      <c r="D465" s="4"/>
    </row>
    <row r="466" spans="4:4" x14ac:dyDescent="0.2">
      <c r="D466" s="4"/>
    </row>
    <row r="467" spans="4:4" x14ac:dyDescent="0.2">
      <c r="D467" s="4"/>
    </row>
    <row r="468" spans="4:4" x14ac:dyDescent="0.2">
      <c r="D468" s="4"/>
    </row>
    <row r="469" spans="4:4" x14ac:dyDescent="0.2">
      <c r="D469" s="4"/>
    </row>
    <row r="470" spans="4:4" x14ac:dyDescent="0.2">
      <c r="D470" s="4"/>
    </row>
    <row r="471" spans="4:4" x14ac:dyDescent="0.2">
      <c r="D471" s="4"/>
    </row>
    <row r="472" spans="4:4" x14ac:dyDescent="0.2">
      <c r="D472" s="4"/>
    </row>
    <row r="473" spans="4:4" x14ac:dyDescent="0.2">
      <c r="D473" s="4"/>
    </row>
    <row r="474" spans="4:4" x14ac:dyDescent="0.2">
      <c r="D474" s="4"/>
    </row>
    <row r="475" spans="4:4" x14ac:dyDescent="0.2">
      <c r="D475" s="4"/>
    </row>
    <row r="476" spans="4:4" x14ac:dyDescent="0.2">
      <c r="D476" s="4"/>
    </row>
    <row r="477" spans="4:4" x14ac:dyDescent="0.2">
      <c r="D477" s="4"/>
    </row>
    <row r="478" spans="4:4" x14ac:dyDescent="0.2">
      <c r="D478" s="4"/>
    </row>
    <row r="479" spans="4:4" x14ac:dyDescent="0.2">
      <c r="D479" s="4"/>
    </row>
    <row r="480" spans="4:4" x14ac:dyDescent="0.2">
      <c r="D480" s="4"/>
    </row>
    <row r="481" spans="4:4" x14ac:dyDescent="0.2">
      <c r="D481" s="4"/>
    </row>
    <row r="482" spans="4:4" x14ac:dyDescent="0.2">
      <c r="D482" s="4"/>
    </row>
    <row r="483" spans="4:4" x14ac:dyDescent="0.2">
      <c r="D483" s="4"/>
    </row>
    <row r="484" spans="4:4" x14ac:dyDescent="0.2">
      <c r="D484" s="4"/>
    </row>
    <row r="485" spans="4:4" x14ac:dyDescent="0.2">
      <c r="D485" s="4"/>
    </row>
    <row r="486" spans="4:4" x14ac:dyDescent="0.2">
      <c r="D486" s="4"/>
    </row>
    <row r="487" spans="4:4" x14ac:dyDescent="0.2">
      <c r="D487" s="4"/>
    </row>
    <row r="488" spans="4:4" x14ac:dyDescent="0.2">
      <c r="D488" s="4"/>
    </row>
    <row r="489" spans="4:4" x14ac:dyDescent="0.2">
      <c r="D489" s="4"/>
    </row>
    <row r="490" spans="4:4" x14ac:dyDescent="0.2">
      <c r="D490" s="4"/>
    </row>
    <row r="491" spans="4:4" x14ac:dyDescent="0.2">
      <c r="D491" s="4"/>
    </row>
    <row r="492" spans="4:4" x14ac:dyDescent="0.2">
      <c r="D492" s="4"/>
    </row>
    <row r="493" spans="4:4" x14ac:dyDescent="0.2">
      <c r="D493" s="4"/>
    </row>
    <row r="494" spans="4:4" x14ac:dyDescent="0.2">
      <c r="D494" s="4"/>
    </row>
    <row r="495" spans="4:4" x14ac:dyDescent="0.2">
      <c r="D495" s="4"/>
    </row>
    <row r="496" spans="4:4" x14ac:dyDescent="0.2">
      <c r="D496" s="4"/>
    </row>
    <row r="497" spans="4:4" x14ac:dyDescent="0.2">
      <c r="D497" s="4"/>
    </row>
    <row r="498" spans="4:4" x14ac:dyDescent="0.2">
      <c r="D498" s="4"/>
    </row>
    <row r="499" spans="4:4" x14ac:dyDescent="0.2">
      <c r="D499" s="4"/>
    </row>
    <row r="500" spans="4:4" x14ac:dyDescent="0.2">
      <c r="D500" s="4"/>
    </row>
    <row r="501" spans="4:4" x14ac:dyDescent="0.2">
      <c r="D501" s="4"/>
    </row>
    <row r="502" spans="4:4" x14ac:dyDescent="0.2">
      <c r="D502" s="4"/>
    </row>
    <row r="503" spans="4:4" x14ac:dyDescent="0.2">
      <c r="D503" s="4"/>
    </row>
    <row r="504" spans="4:4" x14ac:dyDescent="0.2">
      <c r="D504" s="4"/>
    </row>
    <row r="505" spans="4:4" x14ac:dyDescent="0.2">
      <c r="D505" s="4"/>
    </row>
    <row r="506" spans="4:4" x14ac:dyDescent="0.2">
      <c r="D506" s="4"/>
    </row>
    <row r="507" spans="4:4" x14ac:dyDescent="0.2">
      <c r="D507" s="4"/>
    </row>
    <row r="508" spans="4:4" x14ac:dyDescent="0.2">
      <c r="D508" s="4"/>
    </row>
    <row r="509" spans="4:4" x14ac:dyDescent="0.2">
      <c r="D509" s="4"/>
    </row>
    <row r="510" spans="4:4" x14ac:dyDescent="0.2">
      <c r="D510" s="4"/>
    </row>
    <row r="511" spans="4:4" x14ac:dyDescent="0.2">
      <c r="D511" s="4"/>
    </row>
    <row r="512" spans="4:4" x14ac:dyDescent="0.2">
      <c r="D512" s="4"/>
    </row>
    <row r="513" spans="4:4" x14ac:dyDescent="0.2">
      <c r="D513" s="4"/>
    </row>
  </sheetData>
  <sheetProtection algorithmName="SHA-512" hashValue="gWx9KtxOPBU1Tmp4FnqqiwRn30v2Oq9hk+l/jKsbLiFH+4hMKD1wsOxax42aJzlByXdxm5m7A4e4UdDcwGc0LQ==" saltValue="Ky1bAbUOAPwf+bVrno7npw==" spinCount="100000" sheet="1" objects="1" scenarios="1" deleteRows="0"/>
  <mergeCells count="2">
    <mergeCell ref="E12:F12"/>
    <mergeCell ref="G12:H12"/>
  </mergeCells>
  <phoneticPr fontId="1" type="noConversion"/>
  <conditionalFormatting sqref="A14">
    <cfRule type="expression" dxfId="1" priority="4">
      <formula>(LEN($A14))&gt;0</formula>
    </cfRule>
  </conditionalFormatting>
  <conditionalFormatting sqref="A14:I55">
    <cfRule type="expression" dxfId="0" priority="1">
      <formula>(COUNTBLANK($B14))=0</formula>
    </cfRule>
  </conditionalFormatting>
  <dataValidations count="14">
    <dataValidation type="textLength" allowBlank="1" showInputMessage="1" showErrorMessage="1" error="No more than 5 characters may be used.  It is also okay to leave the field blank." sqref="D70:D71">
      <formula1>0</formula1>
      <formula2>5</formula2>
    </dataValidation>
    <dataValidation type="list" allowBlank="1" showInputMessage="1" showErrorMessage="1" error="Please select the club from the drop down list." sqref="B60:B71">
      <formula1>$B$79:$B$110</formula1>
    </dataValidation>
    <dataValidation type="list" allowBlank="1" showInputMessage="1" showErrorMessage="1" sqref="B56:B59">
      <formula1>$B$79:$B$109</formula1>
    </dataValidation>
    <dataValidation type="list" operator="greaterThan" allowBlank="1" showInputMessage="1" showErrorMessage="1" errorTitle="Time" error="Game time must be 8:30 AM or later." prompt="Eneter age groups that should be scheduled on field." sqref="D14:D55">
      <formula1>$I$79:$I$82</formula1>
    </dataValidation>
    <dataValidation type="time" operator="greaterThan" allowBlank="1" showInputMessage="1" showErrorMessage="1" errorTitle="Sunday time" error="Game time must be 12:30 PM or later." sqref="F14:F55">
      <formula1>0.707638888888889</formula1>
    </dataValidation>
    <dataValidation type="textLength" allowBlank="1" showInputMessage="1" showErrorMessage="1" error="Text Length Must Be Between 0 and 5 Characters." sqref="D72:D76">
      <formula1>0</formula1>
      <formula2>5</formula2>
    </dataValidation>
    <dataValidation type="list" allowBlank="1" showInputMessage="1" showErrorMessage="1" error="Select valid club name from drop down box." prompt="Select club name from drop down box." sqref="B14:B55">
      <formula1>$B$79:$B$109</formula1>
    </dataValidation>
    <dataValidation type="time" operator="greaterThanOrEqual" allowBlank="1" showInputMessage="1" showErrorMessage="1" error="Game time must be 10:30 AM or later." prompt="Enter start time." sqref="G14:G55">
      <formula1>0.4375</formula1>
    </dataValidation>
    <dataValidation type="time" operator="greaterThanOrEqual" allowBlank="1" showInputMessage="1" showErrorMessage="1" error="Start time must be 8:30 AM or later." sqref="E14:E55">
      <formula1>0.354166666666667</formula1>
    </dataValidation>
    <dataValidation type="time" operator="greaterThan" allowBlank="1" showInputMessage="1" showErrorMessage="1" sqref="H14:H55">
      <formula1>0.582638888888889</formula1>
    </dataValidation>
    <dataValidation type="list" allowBlank="1" showInputMessage="1" showErrorMessage="1" error="Please select field from drop down list.  If a new field needs to be added, then leave this field blank and note the new field in the Email." sqref="C60:C71">
      <formula1>$C$79:$C$397</formula1>
    </dataValidation>
    <dataValidation type="list" allowBlank="1" showInputMessage="1" showErrorMessage="1" sqref="C56:C59">
      <formula1>$C$79:$C$397</formula1>
    </dataValidation>
    <dataValidation type="list" allowBlank="1" showInputMessage="1" showErrorMessage="1" error="Invalid field name." prompt="Select Field Name from drop down box." sqref="C14:C55">
      <formula1>$E$79:$E$341</formula1>
    </dataValidation>
    <dataValidation type="textLength" allowBlank="1" showInputMessage="1" showErrorMessage="1" error="No more than 25 characters may be used." sqref="C77:C417">
      <formula1>0</formula1>
      <formula2>25</formula2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Field Information</vt:lpstr>
      <vt:lpstr>Sheet3</vt:lpstr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Martin</dc:creator>
  <cp:lastModifiedBy>SFL</cp:lastModifiedBy>
  <dcterms:created xsi:type="dcterms:W3CDTF">2005-02-13T10:47:19Z</dcterms:created>
  <dcterms:modified xsi:type="dcterms:W3CDTF">2017-07-15T15:42:17Z</dcterms:modified>
</cp:coreProperties>
</file>